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BFO\Annual Reports\"/>
    </mc:Choice>
  </mc:AlternateContent>
  <bookViews>
    <workbookView xWindow="0" yWindow="0" windowWidth="28800" windowHeight="12300"/>
  </bookViews>
  <sheets>
    <sheet name="Bond Counsel" sheetId="2" r:id="rId1"/>
    <sheet name="Co Bond Counsel" sheetId="15" r:id="rId2"/>
    <sheet name="Financial Advisor" sheetId="3" r:id="rId3"/>
    <sheet name="Co Financial Advisor" sheetId="14" r:id="rId4"/>
    <sheet name="Ratings" sheetId="13" r:id="rId5"/>
    <sheet name="GO Issuer Ratings" sheetId="16" r:id="rId6"/>
    <sheet name="Disclosure Counsel" sheetId="4" r:id="rId7"/>
    <sheet name="Paying Agent" sheetId="5" r:id="rId8"/>
    <sheet name="Printer" sheetId="6" r:id="rId9"/>
    <sheet name="Trustee" sheetId="9" r:id="rId10"/>
    <sheet name="Trustee Counsel" sheetId="10" r:id="rId11"/>
    <sheet name="Underwriter's Counsel" sheetId="7" r:id="rId12"/>
    <sheet name="Co-Underwriter's Counsel" sheetId="11" r:id="rId13"/>
    <sheet name="Underwriter's Spread" sheetId="8" r:id="rId14"/>
  </sheets>
  <definedNames>
    <definedName name="_xlnm._FilterDatabase" localSheetId="12" hidden="1">'Co-Underwriter''s Counsel'!$A$1:$G$24</definedName>
    <definedName name="_xlnm._FilterDatabase" localSheetId="6" hidden="1">'Disclosure Counsel'!$A$1:$G$91</definedName>
    <definedName name="_xlnm._FilterDatabase" localSheetId="5" hidden="1">'GO Issuer Ratings'!$A$1:$N$45</definedName>
    <definedName name="_xlnm._FilterDatabase" localSheetId="7" hidden="1">'Paying Agent'!$A$1:$G$83</definedName>
    <definedName name="_xlnm._FilterDatabase" localSheetId="8" hidden="1">Printer!$A$1:$G$121</definedName>
    <definedName name="_xlnm._FilterDatabase" localSheetId="4" hidden="1">Ratings!$E$1:$E$381</definedName>
    <definedName name="_xlnm._FilterDatabase" localSheetId="9" hidden="1">Trustee!$A$1:$G$41</definedName>
    <definedName name="_xlnm._FilterDatabase" localSheetId="10" hidden="1">'Trustee Counsel'!$A$1:$G$35</definedName>
    <definedName name="_xlnm._FilterDatabase" localSheetId="11" hidden="1">'Underwriter''s Counsel'!$A$1:$G$117</definedName>
    <definedName name="_xlnm._FilterDatabase" localSheetId="13" hidden="1">'Underwriter''s Spread'!$A$1:$F$124</definedName>
  </definedNames>
  <calcPr calcId="162913"/>
</workbook>
</file>

<file path=xl/calcChain.xml><?xml version="1.0" encoding="utf-8"?>
<calcChain xmlns="http://schemas.openxmlformats.org/spreadsheetml/2006/main">
  <c r="F125" i="8" l="1"/>
  <c r="F150" i="2" l="1"/>
  <c r="G150" i="2" s="1"/>
  <c r="D150" i="2"/>
  <c r="F39" i="15"/>
  <c r="G39" i="15" s="1"/>
  <c r="D39" i="15"/>
  <c r="F139" i="3"/>
  <c r="D139" i="3"/>
  <c r="G139" i="3"/>
  <c r="F84" i="5"/>
  <c r="D84" i="5"/>
  <c r="F122" i="6"/>
  <c r="D122" i="6"/>
  <c r="F42" i="9"/>
  <c r="D42" i="9"/>
  <c r="F36" i="10"/>
  <c r="D36" i="10"/>
  <c r="G36" i="10"/>
  <c r="D117" i="7"/>
  <c r="F117" i="7"/>
  <c r="G25" i="11"/>
  <c r="F25" i="11"/>
  <c r="D25" i="11"/>
  <c r="E125" i="8"/>
  <c r="D125" i="8"/>
  <c r="F60" i="4"/>
  <c r="G60" i="4" s="1"/>
  <c r="D60" i="4"/>
  <c r="G122" i="6" l="1"/>
  <c r="G84" i="5"/>
  <c r="G42" i="9"/>
  <c r="G117" i="7"/>
</calcChain>
</file>

<file path=xl/sharedStrings.xml><?xml version="1.0" encoding="utf-8"?>
<sst xmlns="http://schemas.openxmlformats.org/spreadsheetml/2006/main" count="3701" uniqueCount="366">
  <si>
    <t>Issuer</t>
  </si>
  <si>
    <t>Issue Name</t>
  </si>
  <si>
    <t>Delivery Date</t>
  </si>
  <si>
    <t>Actual Par</t>
  </si>
  <si>
    <t>Bond Co</t>
  </si>
  <si>
    <t>Bond Co Act.</t>
  </si>
  <si>
    <t>Bond Co Act $K</t>
  </si>
  <si>
    <t>Co Bond Co</t>
  </si>
  <si>
    <t>Co Bond Co Act.</t>
  </si>
  <si>
    <t>Co Bond Co Act $K</t>
  </si>
  <si>
    <t>FA</t>
  </si>
  <si>
    <t>FA Act</t>
  </si>
  <si>
    <t>FA Act $K</t>
  </si>
  <si>
    <t>Disclosure Counsel</t>
  </si>
  <si>
    <t>Disclosure Counsel Act</t>
  </si>
  <si>
    <t>Disclosure Counsel Act $K</t>
  </si>
  <si>
    <t>Pay Agnt</t>
  </si>
  <si>
    <t>Pay Agnt Act</t>
  </si>
  <si>
    <t>Pay Agnt Act $K</t>
  </si>
  <si>
    <t>Printer</t>
  </si>
  <si>
    <t>Print Fee Act</t>
  </si>
  <si>
    <t>Print Fee Act $K</t>
  </si>
  <si>
    <t>UW Spread Act</t>
  </si>
  <si>
    <t>UW Spread Act $K</t>
  </si>
  <si>
    <t>UW Counsel</t>
  </si>
  <si>
    <t>UW Counsel Act</t>
  </si>
  <si>
    <t>UW Counsel Act $K</t>
  </si>
  <si>
    <t>Trustee</t>
  </si>
  <si>
    <t>Trustee Act</t>
  </si>
  <si>
    <t>Trustee Act $K</t>
  </si>
  <si>
    <t>Trustee Counsel</t>
  </si>
  <si>
    <t>Trustee Counsel Act</t>
  </si>
  <si>
    <t>Trustee Counsel Act $K</t>
  </si>
  <si>
    <t>Co UW Cnsl</t>
  </si>
  <si>
    <t>Co UW Cnsl Act</t>
  </si>
  <si>
    <t>Co UW Cnsl Act $K</t>
  </si>
  <si>
    <t>Texas State Affordable Housing Corporation</t>
  </si>
  <si>
    <t>TSAHC SF MRB Ser 2011A NIBP Market Bonds &amp; 2009A short-term conversion (1.10)</t>
  </si>
  <si>
    <t>Fulbright &amp; Jaworski L.L.P.</t>
  </si>
  <si>
    <t>First Southwest Company</t>
  </si>
  <si>
    <t>Greenbeg Traurig, LLP</t>
  </si>
  <si>
    <t>Wells Fargo Bank, N.A.</t>
  </si>
  <si>
    <t>Naman, Howell, Smith &amp; Lee</t>
  </si>
  <si>
    <t>Texas Transportation Commission</t>
  </si>
  <si>
    <t>TTC Texas Highway Imp GO Bonds Ser 2010A&amp;B ( Prop 12) (1.10)</t>
  </si>
  <si>
    <t>McCall, Parkhurst &amp; Horton L.L.P.</t>
  </si>
  <si>
    <t>PFM Group</t>
  </si>
  <si>
    <t>Fulbright &amp; Jaworski</t>
  </si>
  <si>
    <t>Wells Fargo Bank</t>
  </si>
  <si>
    <t>Image Master</t>
  </si>
  <si>
    <t>Locke Lord Bissell &amp; Liddell LLP</t>
  </si>
  <si>
    <t>Bates &amp; Coleman, P.C.</t>
  </si>
  <si>
    <t>Texas Department of Housing &amp; Community Affairs</t>
  </si>
  <si>
    <t>TDHCA SF MRB Ser 2009C-1 and Ser 2011A (3.10)</t>
  </si>
  <si>
    <t>Vinson &amp; Elkins L.L.P.</t>
  </si>
  <si>
    <t>Raymond James &amp; Assoc</t>
  </si>
  <si>
    <t>Chapman and Cutler LLP</t>
  </si>
  <si>
    <t>Bank of New York Mellon Trust Co.</t>
  </si>
  <si>
    <t>McGuire, Craddock &amp; Strother, P.C.</t>
  </si>
  <si>
    <t>University of Texas System</t>
  </si>
  <si>
    <t>UTS RFS Bonds, Series 2010C &amp; E (24th Supplemental) (8.10)</t>
  </si>
  <si>
    <t>Bank of Texas</t>
  </si>
  <si>
    <t>McElwee &amp; Quinn LLC</t>
  </si>
  <si>
    <t>Andrews Kurth L.L.P.</t>
  </si>
  <si>
    <t>Texas A&amp;M University System</t>
  </si>
  <si>
    <t>TAMUS RFS Bonds, Ser 2011A &amp; B (9.10)</t>
  </si>
  <si>
    <t>Regions</t>
  </si>
  <si>
    <t>i-Deal</t>
  </si>
  <si>
    <t>Texas Water Development Board</t>
  </si>
  <si>
    <t>TWDB WFA Series 2010D (EDAP) (9.10)</t>
  </si>
  <si>
    <t>Bank of New York Mellon Trust</t>
  </si>
  <si>
    <t>Texas Public Finance Authority Charter School Fin Corp</t>
  </si>
  <si>
    <t>TPFA CSFC (New Frontiers) Ser 2010A, Ser 2010B (Tax) and Ser 2010Q (QSCB) (9.10)</t>
  </si>
  <si>
    <t>Quarles &amp; Brady LLP</t>
  </si>
  <si>
    <t>TPFA CSFC (Evolution Academy) Ser 2010A, 2010B (Tax) Ser 2010Q (QSCB) (9.10)</t>
  </si>
  <si>
    <t>Petruska &amp; Associates</t>
  </si>
  <si>
    <t>Texas Veterans' Land Board</t>
  </si>
  <si>
    <t>VLB Tax Ref Series 2010D (11.10)</t>
  </si>
  <si>
    <t>Winstead Sechrest &amp; Minick P.C.</t>
  </si>
  <si>
    <t>Lannen &amp; Oliver P.C.</t>
  </si>
  <si>
    <t>Island Printing</t>
  </si>
  <si>
    <t>VLB Tax Ref Series 2010E (11.10)</t>
  </si>
  <si>
    <t>Mahomes Bolden &amp; Warren</t>
  </si>
  <si>
    <t>Texas Public Finance Authority</t>
  </si>
  <si>
    <t>TPFA Unemployment Compensation Rev Bonds, Series 2010A (11.10)</t>
  </si>
  <si>
    <t>Bickerstaff, Heath, Smiley, Pollen, Kever &amp; McDaniel, L.L.P.</t>
  </si>
  <si>
    <t>TPFA TSU RFS Rev Bonds, Ser 2011 (11.10)</t>
  </si>
  <si>
    <t>Andrews &amp; Kurth</t>
  </si>
  <si>
    <t>U.S. Bank National Association</t>
  </si>
  <si>
    <t>TWDB WFA Bonds, Ser 2011A (WIF)  (11.10)</t>
  </si>
  <si>
    <t>Public Financial Management</t>
  </si>
  <si>
    <t>Vinson and Elkins, L.L.P.</t>
  </si>
  <si>
    <t>TPFA CSFC Ed Rev Bonds (AW Brown) Ser 2011Q (1.11)</t>
  </si>
  <si>
    <t>Regions Bank</t>
  </si>
  <si>
    <t>VLB Veterans Bonds, Ser 2011A (2.11)</t>
  </si>
  <si>
    <t>TSAHC MF HRBs (HDSA Housing Pool Project) Ser 2011A and Tax Senior Ser 2011A-T, Sub Ser 2011B, Junior Sub Ser 2011C (3.11)</t>
  </si>
  <si>
    <t>Sidley Austin LLP</t>
  </si>
  <si>
    <t>TPFA Unemployment Compensation Rev Bonds, Series 2011B &amp; C (11.10)</t>
  </si>
  <si>
    <t>TTC Central Tx Turnpike System First Tier Rev Ref Bonds, Ser 2009 (11.08)</t>
  </si>
  <si>
    <t>Bank of New York</t>
  </si>
  <si>
    <t>Network Financial</t>
  </si>
  <si>
    <t>Texas Higher Education Coordinating Board</t>
  </si>
  <si>
    <t>THECB GO CSL Bonds Ser 2011C (5.11)</t>
  </si>
  <si>
    <t>Texas State University System</t>
  </si>
  <si>
    <t>TSUS RFS Rev Bonds, Ser 2011 (5.11)</t>
  </si>
  <si>
    <t>TDHCA SF MRB Ser 2009C -2 and 2011B (5.11)</t>
  </si>
  <si>
    <t>Texas State Technical College</t>
  </si>
  <si>
    <t>TSTCS RFS Imp and Ref Bonds Ser 2011 (7.11)</t>
  </si>
  <si>
    <t>TPFA GO and Ref Bonds Ser 2011 (7.11)</t>
  </si>
  <si>
    <t>Coastal Securities</t>
  </si>
  <si>
    <t>Haynes &amp; Boone</t>
  </si>
  <si>
    <t>TPFA GO and Ref Bonds Tax Ser 2011 (CPRIT) (7.11)</t>
  </si>
  <si>
    <t>TPFA TSU RFS &amp; HBC Fin Program Note Ser 2011-4 (8.11)</t>
  </si>
  <si>
    <t>Bryant Miller Olive</t>
  </si>
  <si>
    <t>Hunton &amp; Williams</t>
  </si>
  <si>
    <t>TWDB WFA Bonds, Ser 2011B (8.11)</t>
  </si>
  <si>
    <t>VLB Veterans Bonds Ser 2011B (8.11)</t>
  </si>
  <si>
    <t>THECB GO CSL Bonds, Ser 2011A and 2011B (5.11)</t>
  </si>
  <si>
    <t>TDHCA SF MRB Ser 2011C (9.11)</t>
  </si>
  <si>
    <t>TSTCS RFS Improvement Bonds Ser 2011A (9.11)</t>
  </si>
  <si>
    <t>TPFA CSFC Ed Rev Bonds (Orenda Ed) Ser 2011A,and 2011Q (10.11)</t>
  </si>
  <si>
    <t>Government Capital Securities Corp</t>
  </si>
  <si>
    <t>Clements Printing Co</t>
  </si>
  <si>
    <t>VLB Veterans Bonds Ser 2011C (11.11)</t>
  </si>
  <si>
    <t>TWDB WFA Bonds Ser 2012A (WIF) &amp; 2012B (EDAP) (11.11)</t>
  </si>
  <si>
    <t>THECB GO CSL Bonds Ser 2012 (2.12)</t>
  </si>
  <si>
    <t>Mahomes Bolden PC</t>
  </si>
  <si>
    <t>Estrada Hinojosa &amp; Co.</t>
  </si>
  <si>
    <t>TWDB WFA Bonds Ser 2012C (2.12)</t>
  </si>
  <si>
    <t>Bracewell &amp; Giuliani LLP</t>
  </si>
  <si>
    <t>TWDB WFA Ref Tax Bonds Ser 2012D (EDAP) and 2012E (SP) (4.12)</t>
  </si>
  <si>
    <t>TDHCA MF Rev Ref Bonds (Providence at Veteran's Memorial) Ser 2004 (5.12)</t>
  </si>
  <si>
    <t xml:space="preserve">Bracewell &amp; Giuliani </t>
  </si>
  <si>
    <t>Bates &amp; Coleman</t>
  </si>
  <si>
    <t>TDHCA MF Rev Ref Bonds (Parkview Townhomes) Ser 2003 (5.12)</t>
  </si>
  <si>
    <t>TDHCA MF Rev Ref Bonds (Timber Oaks Apartments) Ser 2003 (5.12)</t>
  </si>
  <si>
    <t>VLB Veterans Bonds Ser 2012A (5.12)</t>
  </si>
  <si>
    <t>University of Houston System</t>
  </si>
  <si>
    <t>UHS Consoli Rev and Ref Bonds, Ser 2011B (Tax) (SB 5 Exempt)</t>
  </si>
  <si>
    <t>First Southwest</t>
  </si>
  <si>
    <t>UTS RFS Bonds Ser 2012B (SB 5 Exempt)</t>
  </si>
  <si>
    <t>UTS RFS Bonds Ser 2012A (SB 5 Exempt)</t>
  </si>
  <si>
    <t>Bank of Texas/ Bank of NY</t>
  </si>
  <si>
    <t>TSUS RFS Rev and Ref Bonds Ser 2012 (SB 5 Exempt)</t>
  </si>
  <si>
    <t>i-Deal/First Southwest Company</t>
  </si>
  <si>
    <t>UHS Consoli Rev and Ref Bonds, Ser 2011A (SB 5 Exempt)</t>
  </si>
  <si>
    <t>Texas Tech University</t>
  </si>
  <si>
    <t>TTUS RFS Ref and Improve Bonds, Ser 2012A (SB 5 Exempt)</t>
  </si>
  <si>
    <t>i-Deal/First Southwest</t>
  </si>
  <si>
    <t>Bracewell &amp; Giuliani</t>
  </si>
  <si>
    <t>TTUS RFS Ref and Improve Bonds, Ser 2012B (SB 5 Exempt)</t>
  </si>
  <si>
    <t>TSAHC SF MRB Ser 2011B Market Bonds &amp; 2009B Program Bonds</t>
  </si>
  <si>
    <t>R.R. Donnelley</t>
  </si>
  <si>
    <t>PUF Ser 2011</t>
  </si>
  <si>
    <t>Andrews Kurth</t>
  </si>
  <si>
    <t>Bank of Texas/Bank of New York Mellon</t>
  </si>
  <si>
    <t>TWDB WFA Bonds Ser 2012F (EDAP) (7.12)</t>
  </si>
  <si>
    <t>GO Bonds WFA Bonds Ser 2012G</t>
  </si>
  <si>
    <t>Class 1 Rev Ref Bonds (TWIA) Taxable Ser 2012 (7.12)</t>
  </si>
  <si>
    <t>Sheldon Valadez</t>
  </si>
  <si>
    <t>TSU RFS and HBCUCF Program Note Ser 2012</t>
  </si>
  <si>
    <t>Bracewell Giuliani LLP</t>
  </si>
  <si>
    <t>PUF 2012A and Taxable 2012B</t>
  </si>
  <si>
    <t>i-Deal/First Southwest Co</t>
  </si>
  <si>
    <t>Texas Woman's University</t>
  </si>
  <si>
    <t>RFS Refunding Bonds Ser 2012 (TRB)</t>
  </si>
  <si>
    <t>RBC Capital Markets</t>
  </si>
  <si>
    <t>Ipreo and Clements Printing</t>
  </si>
  <si>
    <t>University of North Texas System</t>
  </si>
  <si>
    <t>RFS Ref &amp; Imp Bonds Ser 2012 A &amp; Tax Ser 2012B</t>
  </si>
  <si>
    <t>i-Deal/Clements Printing</t>
  </si>
  <si>
    <t>MF Housing MRB (Providence at Mockingbird) Ser 2005 (9.12)</t>
  </si>
  <si>
    <t>State Highway Improvement GO Bonds Ser 2012A and 2012B (Tax) Prop 12</t>
  </si>
  <si>
    <t>BOKF, NA dba Bank of Texas</t>
  </si>
  <si>
    <t>Wold Printing Services, Ltd.</t>
  </si>
  <si>
    <t>TSAHC MF HRB (Dalcor - Pine Club Apts.) Ser 2012</t>
  </si>
  <si>
    <t>Peck Shaffner &amp; Williams, LLC</t>
  </si>
  <si>
    <t>Akerman</t>
  </si>
  <si>
    <t>TSAHC MF HRB (Dalcor - Ridgewood West Apts.) Ser 2012</t>
  </si>
  <si>
    <t>TSAHC MF HRB (Dalcor - Saddlewood Club Apts.) Ser 2012</t>
  </si>
  <si>
    <t>TSAHC MF HRB (Dalcor - Tealwood Place Apts.) Ser 2012</t>
  </si>
  <si>
    <t>TSAHC MF HRB (Dalcor - Willow Green Apts.) Ser 2012</t>
  </si>
  <si>
    <t>TSAHC MF HRB (Dalcor - Woodglen Park Apts.) Ser 2012</t>
  </si>
  <si>
    <t>GO WFA Bonds Ser 2013A (WIF)</t>
  </si>
  <si>
    <t>Bank of New York Mellon</t>
  </si>
  <si>
    <t>State of Texas Veterans Bonds Ser 2012B</t>
  </si>
  <si>
    <t>TSAHC SF MRB Ref Bonds Ser 2013A (Taxable)</t>
  </si>
  <si>
    <t>N/A</t>
  </si>
  <si>
    <t>State Revolving Fund Rev Ref Bonds Ser 2013A</t>
  </si>
  <si>
    <t>SF MRB Ser 2013A Taxable</t>
  </si>
  <si>
    <t>George K. Baum</t>
  </si>
  <si>
    <t>Veterans Bonds Ser 2013A</t>
  </si>
  <si>
    <t>MF Housing Mortgage Rev Bonds (The Waters at Willow Run Apts) Ser 2013</t>
  </si>
  <si>
    <t>Wilmington Trust NA</t>
  </si>
  <si>
    <t>RFS Rev and Ref Bonds Ser 2013</t>
  </si>
  <si>
    <t>TPFA MSU RFS Rev Bonds Series 2012 A&amp;B</t>
  </si>
  <si>
    <t>Wilmington</t>
  </si>
  <si>
    <t>Financial Printing Resource</t>
  </si>
  <si>
    <t>TTC Central Tx Turnpike System First Tier Rev Ref Bonds, Ser 2012 A&amp;B</t>
  </si>
  <si>
    <t>Estrada</t>
  </si>
  <si>
    <t>Winstead Sechrest &amp; Minick, P.C.</t>
  </si>
  <si>
    <t>TDHCA Res MR Bonds Ser 2009C-1 (Taxable)</t>
  </si>
  <si>
    <t>TDHCA Res MR Bonds Ser 2009C-4</t>
  </si>
  <si>
    <t>VLB HAP Fund II Ser 2013B (7.13)</t>
  </si>
  <si>
    <t>TWDB WFA Bonds Ser 2013B &amp; WFA Ref Bonds Ser 2013C (6.13)</t>
  </si>
  <si>
    <t>TSAHC MF-MRB (Gateway) Ser 2013 (6.13)</t>
  </si>
  <si>
    <t>Norton Rose Fulbright LLP</t>
  </si>
  <si>
    <t>Jones Walker, LLP</t>
  </si>
  <si>
    <t>BOKF, dba Bank of Texas</t>
  </si>
  <si>
    <t>Texas Private Activity Bond Surface Transportation Corp</t>
  </si>
  <si>
    <t>TPABST Senior Lien Rev Bonds (NTE Mobility) Ser 2013 (8.13)</t>
  </si>
  <si>
    <t>Citibank</t>
  </si>
  <si>
    <t>McCall Parkhurst &amp; Horton</t>
  </si>
  <si>
    <t>Latham &amp; Watkins LLP</t>
  </si>
  <si>
    <t>Pillsbury Winthrop Shaw Pittman LLP</t>
  </si>
  <si>
    <t>TTC Grand Parkway Transportation Corporation</t>
  </si>
  <si>
    <t>TTC GPTC Grand Parkway Sys Rev Obligations</t>
  </si>
  <si>
    <t>U.S Bank National Association</t>
  </si>
  <si>
    <t>THECB GO CSL Ref Bonds Ser 2013A (7.13)</t>
  </si>
  <si>
    <t>TAMUS RFS Bonds Ser 2013A</t>
  </si>
  <si>
    <t>TAMUS RFS Bonds Ser 2013B</t>
  </si>
  <si>
    <t>TPFA TSU RFS Ref Bonds, Ser 2013</t>
  </si>
  <si>
    <t>Taxable Refunding Series 2013C</t>
  </si>
  <si>
    <t>Mahomes, Bolden &amp; Warren PC</t>
  </si>
  <si>
    <t>GO WFA Ref Bonds Ser 2013D(SPP), 2013E EDAP), Ser 2013F and 2013G</t>
  </si>
  <si>
    <t>MF HRB (Decatur Angle) Ser 2014</t>
  </si>
  <si>
    <t>Wilmington Trust</t>
  </si>
  <si>
    <t>State of Texas Veterans' Bonds Taxable Refunding Ser 2014B</t>
  </si>
  <si>
    <t>Kutak Rock LLP</t>
  </si>
  <si>
    <t>TAMU PUF Bonds Ser 2013</t>
  </si>
  <si>
    <t>THECB CSL Bonds Series 2013B</t>
  </si>
  <si>
    <t>Stephen F. Austin State University</t>
  </si>
  <si>
    <t>RFS Rev Ref Bonds Ser 2013</t>
  </si>
  <si>
    <t>i-deal/First Southwest</t>
  </si>
  <si>
    <t>UH Con Rev Ref Bonds Series 2013A</t>
  </si>
  <si>
    <t>TAMUS RFS Bonds Ser 2013C&amp;D</t>
  </si>
  <si>
    <t>TDHCA MFHMRB (Mission Del Rio Homes), Ser 2005 (9/13) EXEMPT</t>
  </si>
  <si>
    <t>Grand Parkway Transportation Corporation Subordinate Tier Toll Revenue Refunding Bond Anticipation Notes, Series 2014A, Subordinate Tier Toll Revenue Refunding Bonds, Series 2014B, Subordinate Tier Toll Revenue Refunding Bonds Series 2014C (Taxable)</t>
  </si>
  <si>
    <t>US Bank</t>
  </si>
  <si>
    <t>TPFA GO Ref Bonds, Ser 2013</t>
  </si>
  <si>
    <t>World Printing Services Ltd.</t>
  </si>
  <si>
    <t>State of Texas Veterans Bonds, Series 2014A</t>
  </si>
  <si>
    <t>State of Texas Veterans Bonds, Taxable Refunding Bonds Series 2014C</t>
  </si>
  <si>
    <t>State of Texas General Obligation Mobility Fund Refunding Bonds Series 2014</t>
  </si>
  <si>
    <t>Estrada Hinojosa</t>
  </si>
  <si>
    <t>Wilmington Trust, National Association</t>
  </si>
  <si>
    <t>Bickerstaff, Heath</t>
  </si>
  <si>
    <t>UT RFS Bonds, Series 2014A</t>
  </si>
  <si>
    <t>Rev Financing Sys Rev &amp; Ref Bonds Ser 2014</t>
  </si>
  <si>
    <t>State Highway Fund First Tier Revenue and Refunding Bonds, Series 2014-A, First Tier Revenue Bonds, Series 2014-B (SIFMA Index Floating Rate Bonds)</t>
  </si>
  <si>
    <t>Revenue Financing System Refunding Bonds Series 2014</t>
  </si>
  <si>
    <t>Permanent University Fund Bonds, Series 2014A</t>
  </si>
  <si>
    <t>Permanent University Fund Bonds, Series 2014B</t>
  </si>
  <si>
    <t>MFHRB (Pine Haven Apartments) Ser 2014</t>
  </si>
  <si>
    <t>MFHRB (Northcrest Apartments) Ser 2014</t>
  </si>
  <si>
    <t>RFS Direct Purchase Bonds Ser 2014</t>
  </si>
  <si>
    <t>UH Con Rev Ref Bonds Series 2013B</t>
  </si>
  <si>
    <t>GO Ref Bonds Ser 2014A</t>
  </si>
  <si>
    <t>GO Ref Bonds Ser 2014B</t>
  </si>
  <si>
    <t>Unemployment Compensation Obligation Assessment Rev Ref Bonds Ser 2014AB</t>
  </si>
  <si>
    <t>Norton Rose Fulbright</t>
  </si>
  <si>
    <t>State of Texas Veterans Bonds Ser 2014D</t>
  </si>
  <si>
    <t>Locke Lord LLP</t>
  </si>
  <si>
    <t>CSL Bonds Ser 2014</t>
  </si>
  <si>
    <t>State of Texas Highway Improvement GO Bonds, Ser 2014</t>
  </si>
  <si>
    <t>Escamilla &amp; Poneck, LLP</t>
  </si>
  <si>
    <t>Education Rev Bonds (KIPP Austin Public Schools) Ser 2014A</t>
  </si>
  <si>
    <t>Winstead PC</t>
  </si>
  <si>
    <t>Haynes &amp; Boone, LLP</t>
  </si>
  <si>
    <t>Education Rev Bonds (Harmony Public Schools) Ser 2014Q (QSCB) and Tax Ser 2014B</t>
  </si>
  <si>
    <t>Wells Nelson &amp; Associates LLC</t>
  </si>
  <si>
    <t>Education Rev Bonds (South Texas Educational Technologies) Ser 2014 (QSCB)</t>
  </si>
  <si>
    <t>The J. Ramirez Law Firm</t>
  </si>
  <si>
    <t>Consolidated Revenue Refunding Bonds, Series 2014</t>
  </si>
  <si>
    <t>Education Rev Bonds (KIPP Austin Public Schools) Ser 2014Z</t>
  </si>
  <si>
    <t>Bank of America</t>
  </si>
  <si>
    <t>Naman Howell Smith &amp; Lee</t>
  </si>
  <si>
    <t>State of Texas General Obligation Mobility and Refunding Bonds, Series 2014A&amp;B</t>
  </si>
  <si>
    <t>Wilmington Trust, NA</t>
  </si>
  <si>
    <t>Bickerstaff, Heath, Delgado, Acosta LLP</t>
  </si>
  <si>
    <t>State of Texas General Obligation Bonds, Water Financial Assistance Refunding Bonds, Series 2015ABC</t>
  </si>
  <si>
    <t>Escamilla &amp; Poneck LLP</t>
  </si>
  <si>
    <t>State of Texas Veterans Bonds Ser 2015A</t>
  </si>
  <si>
    <t>Mahomes Bolden</t>
  </si>
  <si>
    <t>RFS Ref Bonds Ser 2014B</t>
  </si>
  <si>
    <t>TWIA Premium Rev Taxable Bonds Ser 2014</t>
  </si>
  <si>
    <t>RFS Bonds Ser 2015A</t>
  </si>
  <si>
    <t>McCall, Parkhurst &amp; Horton</t>
  </si>
  <si>
    <t>RFS Bonds Ser 2015B</t>
  </si>
  <si>
    <t>RFS Bonds Ser 2015C</t>
  </si>
  <si>
    <t>CTTS First Tier Rev Ref Bonds Ser 2015AB and Second Tier Rev Ref Bonds Bonds Ser 2015C</t>
  </si>
  <si>
    <t>PUF Ref Bonds Ser 2015A</t>
  </si>
  <si>
    <t>MF HRB (THF Palladium Midland) Ser 2015</t>
  </si>
  <si>
    <t>Norton Rose Fulbright &amp; Jaworski</t>
  </si>
  <si>
    <t>RFS Rev Ref Bonds, Series 2015</t>
  </si>
  <si>
    <t>PUF Bonds Ser 2015A</t>
  </si>
  <si>
    <t>PUF Bonds Ser 2015B</t>
  </si>
  <si>
    <t>RFS Rev &amp; Ref Bonds, Series 2015A</t>
  </si>
  <si>
    <t>Amegy Bank NA</t>
  </si>
  <si>
    <t>RFS Rev &amp; Ref Bonds, Taxable Series 2015B</t>
  </si>
  <si>
    <t>RFS Ref &amp; Impr Bonds Sixteenth Ser 2015A</t>
  </si>
  <si>
    <t>RFS Ref &amp; Impr Bonds Seventeenth Ser Taxable 2015B</t>
  </si>
  <si>
    <t>Texas Windstorm Insurance Association Premium Revenue Taxable Bonds, Series 2014</t>
  </si>
  <si>
    <t>Andrews Kurth LLP</t>
  </si>
  <si>
    <t>GO WFA Bonds Ser 2015EFG</t>
  </si>
  <si>
    <t>Escamilla &amp; Poneck</t>
  </si>
  <si>
    <t>Kassahn &amp; Ortiz PC</t>
  </si>
  <si>
    <t>State of Texas Veterans Bonds Ser 2015B</t>
  </si>
  <si>
    <t>RFS Bonds Taxable Ser 2015D</t>
  </si>
  <si>
    <t>Midwestern State University Rev and Ref Bonds Ser 2015AB</t>
  </si>
  <si>
    <t>Financial Printing Resources</t>
  </si>
  <si>
    <t>Revenue Refunding Bonds Ser 2015A-E</t>
  </si>
  <si>
    <t>ImageMaster</t>
  </si>
  <si>
    <t>State of Texas General Obligation Refunding Bonds Ser 2015AB</t>
  </si>
  <si>
    <t>State Highway Fund First Tier Revenue Refunding Bonds, Series 2015</t>
  </si>
  <si>
    <t>Winstead P.C.</t>
  </si>
  <si>
    <t>Permanent University Fund Series 2015B</t>
  </si>
  <si>
    <t>U.S. Bank</t>
  </si>
  <si>
    <t>Taxable Education Revenue Qualified Zone Academy Bonds (KIPP Austin Public Schools, Inc.) Series 2015Z</t>
  </si>
  <si>
    <t>McGuire Woods</t>
  </si>
  <si>
    <t>Pledge</t>
  </si>
  <si>
    <t>S P Rating</t>
  </si>
  <si>
    <t>S P Fees</t>
  </si>
  <si>
    <t>Moody's Rating</t>
  </si>
  <si>
    <t>Moody's Fees</t>
  </si>
  <si>
    <t>Fitch Rating</t>
  </si>
  <si>
    <t>Fitch Fees</t>
  </si>
  <si>
    <t>Rev</t>
  </si>
  <si>
    <t>AAA</t>
  </si>
  <si>
    <t>Aaa</t>
  </si>
  <si>
    <t>GO</t>
  </si>
  <si>
    <t>AA+</t>
  </si>
  <si>
    <t>BBB</t>
  </si>
  <si>
    <t>BBB-</t>
  </si>
  <si>
    <t>Aaa/A-1+</t>
  </si>
  <si>
    <t>AAA/F-1+</t>
  </si>
  <si>
    <t>Aa1</t>
  </si>
  <si>
    <t>Baa3</t>
  </si>
  <si>
    <t>BBB+</t>
  </si>
  <si>
    <t>Baa1</t>
  </si>
  <si>
    <t>A-</t>
  </si>
  <si>
    <t>Aa2</t>
  </si>
  <si>
    <t>AA</t>
  </si>
  <si>
    <t>A</t>
  </si>
  <si>
    <t>A1</t>
  </si>
  <si>
    <t>Aa3</t>
  </si>
  <si>
    <t>Aaa/VMIG-1</t>
  </si>
  <si>
    <t>AA-</t>
  </si>
  <si>
    <t xml:space="preserve">PUF </t>
  </si>
  <si>
    <t>Baaa1</t>
  </si>
  <si>
    <t>BBB/AA</t>
  </si>
  <si>
    <t>BBB/AA-</t>
  </si>
  <si>
    <t>Aa</t>
  </si>
  <si>
    <t>Baaa3</t>
  </si>
  <si>
    <t>A-1+</t>
  </si>
  <si>
    <t>AA/A-1+</t>
  </si>
  <si>
    <t>A-/BBB+</t>
  </si>
  <si>
    <t>A3/Baa1</t>
  </si>
  <si>
    <t>A-/BBB</t>
  </si>
  <si>
    <t>Fitch Fees Act $K</t>
  </si>
  <si>
    <t>Moody's Fees Act $K</t>
  </si>
  <si>
    <t>S P Fees Act $K</t>
  </si>
  <si>
    <t>n/a</t>
  </si>
  <si>
    <t>Co FA</t>
  </si>
  <si>
    <t>Co FA Act</t>
  </si>
  <si>
    <t>Co FA Act $K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</si>
</sst>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mm/dd/yyyy"/>
    <numFmt numFmtId="165" formatCode="#,##0.00_);\-#,##0.00"/>
    <numFmt numFmtId="166" formatCode="_(* #,##0_);_(* \(#,##0\);_(* &quot;-&quot;??_);_(@_)"/>
    <numFmt numFmtId="167" formatCode="#,##0_);\-#,##0"/>
    <numFmt numFmtId="168" formatCode="_(* #,##0.000000_);_(* \(#,##0.000000\);_(* &quot;-&quot;??_);_(@_)"/>
    <numFmt numFmtId="169" formatCode="_(* #,##0.000000_);_(* \(#,##0.000000\);_(* &quot;-&quot;??????_);_(@_)"/>
    <numFmt numFmtId="170" formatCode="_(&quot;$&quot;* #,##0_);_(&quot;$&quot;* \(#,##0\);_(&quot;$&quot;* &quot;-&quot;??_);_(@_)"/>
  </numFmts>
  <fonts count="3" x14ac:knownFonts="1">
    <font>
      <sz val="10"/>
      <color theme="1"/>
      <name val="Calibri"/>
      <family val="2"/>
      <scheme val="minor"/>
    </font>
    <font>
      <b/>
      <sz val="10"/>
      <color theme="1"/>
      <name val="Calibri"/>
      <family val="2"/>
      <scheme val="minor"/>
    </font>
    <font>
      <sz val="10"/>
      <color theme="1"/>
      <name val="Calibri"/>
      <family val="2"/>
      <scheme val="minor"/>
    </font>
  </fonts>
  <fills count="2">
    <fill>
      <patternFill patternType="none"/>
    </fill>
    <fill>
      <patternFill patternType="gray125"/>
    </fill>
  </fills>
  <borders count="3">
    <border>
      <left/>
      <right/>
      <top/>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32">
    <xf numFmtId="0" fontId="0" fillId="0" borderId="0" xfId="0"/>
    <xf numFmtId="0" fontId="1" fillId="0" borderId="0" xfId="0" applyNumberFormat="1" applyFont="1" applyAlignment="1">
      <alignment horizontal="center" vertical="top"/>
    </xf>
    <xf numFmtId="164" fontId="0" fillId="0" borderId="0" xfId="0" applyNumberFormat="1" applyFont="1" applyAlignment="1">
      <alignment vertical="top"/>
    </xf>
    <xf numFmtId="165"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166" fontId="0" fillId="0" borderId="0" xfId="1" applyNumberFormat="1" applyFont="1" applyAlignment="1">
      <alignment vertical="top"/>
    </xf>
    <xf numFmtId="166" fontId="0" fillId="0" borderId="0" xfId="1" applyNumberFormat="1" applyFont="1"/>
    <xf numFmtId="2" fontId="0" fillId="0" borderId="0" xfId="0" applyNumberFormat="1" applyFont="1" applyAlignment="1">
      <alignment vertical="top"/>
    </xf>
    <xf numFmtId="43" fontId="0" fillId="0" borderId="0" xfId="0" applyNumberFormat="1"/>
    <xf numFmtId="166" fontId="0" fillId="0" borderId="0" xfId="0" applyNumberFormat="1"/>
    <xf numFmtId="43" fontId="0" fillId="0" borderId="0" xfId="0" applyNumberFormat="1" applyFont="1" applyAlignment="1">
      <alignment vertical="top"/>
    </xf>
    <xf numFmtId="166" fontId="0" fillId="0" borderId="0" xfId="1" applyNumberFormat="1" applyFont="1" applyFill="1" applyAlignment="1">
      <alignment horizontal="right" vertical="top"/>
    </xf>
    <xf numFmtId="43" fontId="0" fillId="0" borderId="0" xfId="0" applyNumberFormat="1" applyFont="1" applyFill="1" applyAlignment="1">
      <alignment vertical="top"/>
    </xf>
    <xf numFmtId="167" fontId="0" fillId="0" borderId="0" xfId="0" applyNumberFormat="1" applyFont="1" applyAlignment="1">
      <alignment vertical="top"/>
    </xf>
    <xf numFmtId="168" fontId="0" fillId="0" borderId="0" xfId="0" applyNumberFormat="1"/>
    <xf numFmtId="169" fontId="0" fillId="0" borderId="0" xfId="0" applyNumberFormat="1"/>
    <xf numFmtId="167" fontId="0" fillId="0" borderId="0" xfId="0" applyNumberFormat="1"/>
    <xf numFmtId="167" fontId="1" fillId="0" borderId="1" xfId="0" applyNumberFormat="1" applyFont="1" applyBorder="1"/>
    <xf numFmtId="0" fontId="1" fillId="0" borderId="0" xfId="0" applyFont="1"/>
    <xf numFmtId="170" fontId="1" fillId="0" borderId="1" xfId="2" applyNumberFormat="1" applyFont="1" applyBorder="1"/>
    <xf numFmtId="44" fontId="1" fillId="0" borderId="2" xfId="2" applyFont="1" applyBorder="1"/>
    <xf numFmtId="49" fontId="0" fillId="0" borderId="0" xfId="0" applyNumberFormat="1" applyFont="1" applyFill="1" applyAlignment="1">
      <alignment vertical="top"/>
    </xf>
    <xf numFmtId="164" fontId="0" fillId="0" borderId="0" xfId="0" applyNumberFormat="1" applyFont="1" applyFill="1" applyAlignment="1">
      <alignment vertical="top"/>
    </xf>
    <xf numFmtId="167" fontId="0" fillId="0" borderId="0" xfId="0" applyNumberFormat="1" applyFont="1" applyFill="1" applyAlignment="1">
      <alignment vertical="top"/>
    </xf>
    <xf numFmtId="166" fontId="0" fillId="0" borderId="0" xfId="1" applyNumberFormat="1" applyFont="1" applyFill="1" applyAlignment="1">
      <alignment vertical="top"/>
    </xf>
    <xf numFmtId="2" fontId="0" fillId="0" borderId="0" xfId="0" applyNumberFormat="1" applyFont="1" applyFill="1" applyAlignment="1">
      <alignment vertical="top"/>
    </xf>
    <xf numFmtId="167" fontId="0" fillId="0" borderId="0" xfId="0" applyNumberFormat="1" applyFill="1"/>
    <xf numFmtId="0" fontId="0" fillId="0" borderId="0" xfId="0" applyFill="1"/>
    <xf numFmtId="43" fontId="0" fillId="0" borderId="0" xfId="0" applyNumberFormat="1" applyFill="1"/>
    <xf numFmtId="168" fontId="0" fillId="0" borderId="0" xfId="0" applyNumberFormat="1" applyFill="1"/>
    <xf numFmtId="169" fontId="0" fillId="0" borderId="0" xfId="0" applyNumberFormat="1" applyFill="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0"/>
  <sheetViews>
    <sheetView tabSelected="1" workbookViewId="0">
      <pane ySplit="1" topLeftCell="A2" activePane="bottomLeft" state="frozen"/>
      <selection pane="bottomLeft" activeCell="B35" sqref="B35"/>
    </sheetView>
  </sheetViews>
  <sheetFormatPr defaultRowHeight="12.75" x14ac:dyDescent="0.2"/>
  <cols>
    <col min="1" max="1" width="46" bestFit="1" customWidth="1"/>
    <col min="2" max="2" width="104.5703125" customWidth="1"/>
    <col min="3" max="3" width="11.5703125" bestFit="1" customWidth="1"/>
    <col min="4" max="4" width="16.42578125" bestFit="1" customWidth="1"/>
    <col min="5" max="5" width="27.7109375" bestFit="1" customWidth="1"/>
    <col min="6" max="6" width="12" bestFit="1" customWidth="1"/>
    <col min="7" max="7" width="12.85546875" bestFit="1" customWidth="1"/>
    <col min="8" max="8" width="11.42578125" bestFit="1" customWidth="1"/>
  </cols>
  <sheetData>
    <row r="1" spans="1:8" x14ac:dyDescent="0.2">
      <c r="A1" s="1" t="s">
        <v>0</v>
      </c>
      <c r="B1" s="1" t="s">
        <v>1</v>
      </c>
      <c r="C1" s="1" t="s">
        <v>2</v>
      </c>
      <c r="D1" s="1" t="s">
        <v>3</v>
      </c>
      <c r="E1" s="1" t="s">
        <v>4</v>
      </c>
      <c r="F1" s="1" t="s">
        <v>5</v>
      </c>
      <c r="G1" s="1" t="s">
        <v>6</v>
      </c>
    </row>
    <row r="2" spans="1:8" x14ac:dyDescent="0.2">
      <c r="A2" s="4" t="s">
        <v>59</v>
      </c>
      <c r="B2" s="4" t="s">
        <v>316</v>
      </c>
      <c r="C2" s="2">
        <v>42241</v>
      </c>
      <c r="D2" s="14">
        <v>220565000</v>
      </c>
      <c r="E2" s="4" t="s">
        <v>132</v>
      </c>
      <c r="F2" s="6">
        <v>99698</v>
      </c>
      <c r="G2" s="8">
        <v>0.45201187858454422</v>
      </c>
      <c r="H2" s="17"/>
    </row>
    <row r="3" spans="1:8" x14ac:dyDescent="0.2">
      <c r="A3" s="4" t="s">
        <v>71</v>
      </c>
      <c r="B3" s="4" t="s">
        <v>318</v>
      </c>
      <c r="C3" s="2">
        <v>42229</v>
      </c>
      <c r="D3" s="14">
        <v>25377000</v>
      </c>
      <c r="E3" s="4" t="s">
        <v>87</v>
      </c>
      <c r="F3" s="6">
        <v>121499.99999999999</v>
      </c>
      <c r="G3" s="8">
        <v>4.7877999763565429</v>
      </c>
      <c r="H3" s="17"/>
    </row>
    <row r="4" spans="1:8" x14ac:dyDescent="0.2">
      <c r="A4" s="4" t="s">
        <v>64</v>
      </c>
      <c r="B4" s="4" t="s">
        <v>308</v>
      </c>
      <c r="C4" s="2">
        <v>42208</v>
      </c>
      <c r="D4" s="14">
        <v>67250000</v>
      </c>
      <c r="E4" s="4" t="s">
        <v>87</v>
      </c>
      <c r="F4" s="6">
        <v>49125</v>
      </c>
      <c r="G4" s="8">
        <v>0.73048327137546465</v>
      </c>
      <c r="H4" s="17"/>
    </row>
    <row r="5" spans="1:8" x14ac:dyDescent="0.2">
      <c r="A5" s="4" t="s">
        <v>76</v>
      </c>
      <c r="B5" s="4" t="s">
        <v>307</v>
      </c>
      <c r="C5" s="2">
        <v>42207</v>
      </c>
      <c r="D5" s="14">
        <v>125000000</v>
      </c>
      <c r="E5" s="4" t="s">
        <v>132</v>
      </c>
      <c r="F5" s="6">
        <v>93750</v>
      </c>
      <c r="G5" s="8">
        <v>0.75</v>
      </c>
      <c r="H5" s="17"/>
    </row>
    <row r="6" spans="1:8" x14ac:dyDescent="0.2">
      <c r="A6" s="4" t="s">
        <v>43</v>
      </c>
      <c r="B6" s="4" t="s">
        <v>314</v>
      </c>
      <c r="C6" s="2">
        <v>42207</v>
      </c>
      <c r="D6" s="14">
        <v>781080000</v>
      </c>
      <c r="E6" s="4" t="s">
        <v>87</v>
      </c>
      <c r="F6" s="6">
        <v>156215</v>
      </c>
      <c r="G6" s="8">
        <v>0.19999871972141139</v>
      </c>
      <c r="H6" s="17"/>
    </row>
    <row r="7" spans="1:8" x14ac:dyDescent="0.2">
      <c r="A7" s="4" t="s">
        <v>83</v>
      </c>
      <c r="B7" s="4" t="s">
        <v>309</v>
      </c>
      <c r="C7" s="2">
        <v>42185</v>
      </c>
      <c r="D7" s="14">
        <v>57090000</v>
      </c>
      <c r="E7" s="4" t="s">
        <v>87</v>
      </c>
      <c r="F7" s="6">
        <v>42500</v>
      </c>
      <c r="G7" s="8">
        <v>0.74443860571028198</v>
      </c>
      <c r="H7" s="17"/>
    </row>
    <row r="8" spans="1:8" x14ac:dyDescent="0.2">
      <c r="A8" s="4" t="s">
        <v>68</v>
      </c>
      <c r="B8" s="4" t="s">
        <v>304</v>
      </c>
      <c r="C8" s="2">
        <v>42173</v>
      </c>
      <c r="D8" s="14">
        <v>92920000</v>
      </c>
      <c r="E8" s="4" t="s">
        <v>206</v>
      </c>
      <c r="F8" s="6">
        <v>51903</v>
      </c>
      <c r="G8" s="8">
        <v>0.5585772707705553</v>
      </c>
      <c r="H8" s="17"/>
    </row>
    <row r="9" spans="1:8" x14ac:dyDescent="0.2">
      <c r="A9" s="4" t="s">
        <v>83</v>
      </c>
      <c r="B9" s="4" t="s">
        <v>311</v>
      </c>
      <c r="C9" s="2">
        <v>42136</v>
      </c>
      <c r="D9" s="14">
        <v>79065000</v>
      </c>
      <c r="E9" s="4" t="s">
        <v>260</v>
      </c>
      <c r="F9" s="6">
        <v>85000</v>
      </c>
      <c r="G9" s="8">
        <v>1.0750648200847404</v>
      </c>
      <c r="H9" s="17"/>
    </row>
    <row r="10" spans="1:8" x14ac:dyDescent="0.2">
      <c r="A10" s="4" t="s">
        <v>83</v>
      </c>
      <c r="B10" s="4" t="s">
        <v>313</v>
      </c>
      <c r="C10" s="2">
        <v>42129</v>
      </c>
      <c r="D10" s="14">
        <v>135105000</v>
      </c>
      <c r="E10" s="4" t="s">
        <v>260</v>
      </c>
      <c r="F10" s="6">
        <v>75000</v>
      </c>
      <c r="G10" s="8">
        <v>0.55512379260575107</v>
      </c>
      <c r="H10" s="17"/>
    </row>
    <row r="11" spans="1:8" x14ac:dyDescent="0.2">
      <c r="A11" s="4" t="s">
        <v>231</v>
      </c>
      <c r="B11" s="4" t="s">
        <v>294</v>
      </c>
      <c r="C11" s="2">
        <v>42125</v>
      </c>
      <c r="D11" s="14">
        <v>48410000</v>
      </c>
      <c r="E11" s="4" t="s">
        <v>45</v>
      </c>
      <c r="F11" s="6">
        <v>34467</v>
      </c>
      <c r="G11" s="8">
        <v>0.71198099566205331</v>
      </c>
      <c r="H11" s="17"/>
    </row>
    <row r="12" spans="1:8" x14ac:dyDescent="0.2">
      <c r="A12" s="4" t="s">
        <v>168</v>
      </c>
      <c r="B12" s="4" t="s">
        <v>294</v>
      </c>
      <c r="C12" s="2">
        <v>42124</v>
      </c>
      <c r="D12" s="14">
        <v>38265000</v>
      </c>
      <c r="E12" s="4" t="s">
        <v>45</v>
      </c>
      <c r="F12" s="6">
        <v>47500</v>
      </c>
      <c r="G12" s="8">
        <v>1.241343264079446</v>
      </c>
      <c r="H12" s="17"/>
    </row>
    <row r="13" spans="1:8" x14ac:dyDescent="0.2">
      <c r="A13" s="4" t="s">
        <v>64</v>
      </c>
      <c r="B13" s="4" t="s">
        <v>295</v>
      </c>
      <c r="C13" s="2">
        <v>42117</v>
      </c>
      <c r="D13" s="14">
        <v>143555000</v>
      </c>
      <c r="E13" s="4" t="s">
        <v>267</v>
      </c>
      <c r="F13" s="6">
        <v>65395</v>
      </c>
      <c r="G13" s="8">
        <v>0.45553968862108601</v>
      </c>
      <c r="H13" s="17"/>
    </row>
    <row r="14" spans="1:8" x14ac:dyDescent="0.2">
      <c r="A14" s="4" t="s">
        <v>64</v>
      </c>
      <c r="B14" s="4" t="s">
        <v>296</v>
      </c>
      <c r="C14" s="2">
        <v>42117</v>
      </c>
      <c r="D14" s="14">
        <v>145445000</v>
      </c>
      <c r="E14" s="4" t="s">
        <v>267</v>
      </c>
      <c r="F14" s="6">
        <v>66255</v>
      </c>
      <c r="G14" s="8">
        <v>0.45553301935439511</v>
      </c>
      <c r="H14" s="17"/>
    </row>
    <row r="15" spans="1:8" x14ac:dyDescent="0.2">
      <c r="A15" s="4" t="s">
        <v>146</v>
      </c>
      <c r="B15" s="4" t="s">
        <v>300</v>
      </c>
      <c r="C15" s="2">
        <v>42103</v>
      </c>
      <c r="D15" s="14">
        <v>73255000</v>
      </c>
      <c r="E15" s="4" t="s">
        <v>206</v>
      </c>
      <c r="F15" s="6">
        <v>70167</v>
      </c>
      <c r="G15" s="8">
        <v>0.95784588082724731</v>
      </c>
      <c r="H15" s="17"/>
    </row>
    <row r="16" spans="1:8" x14ac:dyDescent="0.2">
      <c r="A16" s="4" t="s">
        <v>146</v>
      </c>
      <c r="B16" s="4" t="s">
        <v>301</v>
      </c>
      <c r="C16" s="2">
        <v>42103</v>
      </c>
      <c r="D16" s="14">
        <v>245315000</v>
      </c>
      <c r="E16" s="4" t="s">
        <v>206</v>
      </c>
      <c r="F16" s="6">
        <v>200676</v>
      </c>
      <c r="G16" s="8">
        <v>0.81803395634184617</v>
      </c>
      <c r="H16" s="17"/>
    </row>
    <row r="17" spans="1:8" x14ac:dyDescent="0.2">
      <c r="A17" s="4" t="s">
        <v>59</v>
      </c>
      <c r="B17" s="4" t="s">
        <v>291</v>
      </c>
      <c r="C17" s="2">
        <v>42096</v>
      </c>
      <c r="D17" s="14">
        <v>197970000</v>
      </c>
      <c r="E17" s="4" t="s">
        <v>132</v>
      </c>
      <c r="F17" s="6">
        <v>100000</v>
      </c>
      <c r="G17" s="8">
        <v>0.50512703945042181</v>
      </c>
      <c r="H17" s="17"/>
    </row>
    <row r="18" spans="1:8" x14ac:dyDescent="0.2">
      <c r="A18" s="4" t="s">
        <v>103</v>
      </c>
      <c r="B18" s="4" t="s">
        <v>297</v>
      </c>
      <c r="C18" s="2">
        <v>42081</v>
      </c>
      <c r="D18" s="14">
        <v>183560000</v>
      </c>
      <c r="E18" s="4" t="s">
        <v>45</v>
      </c>
      <c r="F18" s="6">
        <v>74313</v>
      </c>
      <c r="G18" s="8">
        <v>0.40484310307256482</v>
      </c>
      <c r="H18" s="17"/>
    </row>
    <row r="19" spans="1:8" x14ac:dyDescent="0.2">
      <c r="A19" s="4" t="s">
        <v>103</v>
      </c>
      <c r="B19" s="4" t="s">
        <v>299</v>
      </c>
      <c r="C19" s="2">
        <v>42081</v>
      </c>
      <c r="D19" s="14">
        <v>132160000</v>
      </c>
      <c r="E19" s="4" t="s">
        <v>45</v>
      </c>
      <c r="F19" s="6">
        <v>53503.999999999993</v>
      </c>
      <c r="G19" s="8">
        <v>0.4048426150121065</v>
      </c>
      <c r="H19" s="17"/>
    </row>
    <row r="20" spans="1:8" x14ac:dyDescent="0.2">
      <c r="A20" s="4" t="s">
        <v>64</v>
      </c>
      <c r="B20" s="4" t="s">
        <v>286</v>
      </c>
      <c r="C20" s="2">
        <v>42053</v>
      </c>
      <c r="D20" s="14">
        <v>64670000</v>
      </c>
      <c r="E20" s="4" t="s">
        <v>87</v>
      </c>
      <c r="F20" s="6">
        <v>21571.000000000004</v>
      </c>
      <c r="G20" s="8">
        <v>0.33355497139322721</v>
      </c>
      <c r="H20" s="17"/>
    </row>
    <row r="21" spans="1:8" x14ac:dyDescent="0.2">
      <c r="A21" s="4" t="s">
        <v>64</v>
      </c>
      <c r="B21" s="4" t="s">
        <v>288</v>
      </c>
      <c r="C21" s="2">
        <v>42053</v>
      </c>
      <c r="D21" s="14">
        <v>142155000</v>
      </c>
      <c r="E21" s="4" t="s">
        <v>87</v>
      </c>
      <c r="F21" s="6">
        <v>47416</v>
      </c>
      <c r="G21" s="8">
        <v>0.33355140515634341</v>
      </c>
      <c r="H21" s="17"/>
    </row>
    <row r="22" spans="1:8" x14ac:dyDescent="0.2">
      <c r="A22" s="4" t="s">
        <v>76</v>
      </c>
      <c r="B22" s="4" t="s">
        <v>282</v>
      </c>
      <c r="C22" s="2">
        <v>42046</v>
      </c>
      <c r="D22" s="14">
        <v>125000000</v>
      </c>
      <c r="E22" s="4" t="s">
        <v>132</v>
      </c>
      <c r="F22" s="6">
        <v>93750</v>
      </c>
      <c r="G22" s="8">
        <v>0.75</v>
      </c>
      <c r="H22" s="17"/>
    </row>
    <row r="23" spans="1:8" x14ac:dyDescent="0.2">
      <c r="A23" s="4" t="s">
        <v>36</v>
      </c>
      <c r="B23" s="4" t="s">
        <v>292</v>
      </c>
      <c r="C23" s="2">
        <v>42045</v>
      </c>
      <c r="D23" s="14">
        <v>24798000</v>
      </c>
      <c r="E23" s="4" t="s">
        <v>293</v>
      </c>
      <c r="F23" s="6">
        <v>135000</v>
      </c>
      <c r="G23" s="8">
        <v>5.4439874183401891</v>
      </c>
      <c r="H23" s="17"/>
    </row>
    <row r="24" spans="1:8" x14ac:dyDescent="0.2">
      <c r="A24" s="4" t="s">
        <v>68</v>
      </c>
      <c r="B24" s="4" t="s">
        <v>280</v>
      </c>
      <c r="C24" s="2">
        <v>42040</v>
      </c>
      <c r="D24" s="14">
        <v>119945000</v>
      </c>
      <c r="E24" s="4" t="s">
        <v>260</v>
      </c>
      <c r="F24" s="6">
        <v>66515.000000000015</v>
      </c>
      <c r="G24" s="8">
        <v>0.55454583350702413</v>
      </c>
      <c r="H24" s="17"/>
    </row>
    <row r="25" spans="1:8" x14ac:dyDescent="0.2">
      <c r="A25" s="4" t="s">
        <v>43</v>
      </c>
      <c r="B25" s="4" t="s">
        <v>290</v>
      </c>
      <c r="C25" s="2">
        <v>42039</v>
      </c>
      <c r="D25" s="14">
        <v>1608339800</v>
      </c>
      <c r="E25" s="4" t="s">
        <v>45</v>
      </c>
      <c r="F25" s="6">
        <v>1191547</v>
      </c>
      <c r="G25" s="8">
        <v>0.74085525956641751</v>
      </c>
      <c r="H25" s="17"/>
    </row>
    <row r="26" spans="1:8" x14ac:dyDescent="0.2">
      <c r="A26" s="4" t="s">
        <v>64</v>
      </c>
      <c r="B26" s="4" t="s">
        <v>289</v>
      </c>
      <c r="C26" s="2">
        <v>42031</v>
      </c>
      <c r="D26" s="14">
        <v>176925000</v>
      </c>
      <c r="E26" s="4" t="s">
        <v>87</v>
      </c>
      <c r="F26" s="6">
        <v>99010.999999999985</v>
      </c>
      <c r="G26" s="8">
        <v>0.55962130846403835</v>
      </c>
      <c r="H26" s="17"/>
    </row>
    <row r="27" spans="1:8" x14ac:dyDescent="0.2">
      <c r="A27" s="4" t="s">
        <v>71</v>
      </c>
      <c r="B27" s="4" t="s">
        <v>271</v>
      </c>
      <c r="C27" s="2">
        <v>42003</v>
      </c>
      <c r="D27" s="14">
        <v>4600000</v>
      </c>
      <c r="E27" s="4" t="s">
        <v>272</v>
      </c>
      <c r="F27" s="6">
        <v>14675</v>
      </c>
      <c r="G27" s="8">
        <v>3.1902173913043477</v>
      </c>
      <c r="H27" s="17"/>
    </row>
    <row r="28" spans="1:8" x14ac:dyDescent="0.2">
      <c r="A28" s="4" t="s">
        <v>101</v>
      </c>
      <c r="B28" s="4" t="s">
        <v>263</v>
      </c>
      <c r="C28" s="2">
        <v>41991</v>
      </c>
      <c r="D28" s="14">
        <v>68130000</v>
      </c>
      <c r="E28" s="4" t="s">
        <v>45</v>
      </c>
      <c r="F28" s="6">
        <v>52644</v>
      </c>
      <c r="G28" s="8">
        <v>0.77269925143108764</v>
      </c>
      <c r="H28" s="17"/>
    </row>
    <row r="29" spans="1:8" x14ac:dyDescent="0.2">
      <c r="A29" s="4" t="s">
        <v>43</v>
      </c>
      <c r="B29" s="4" t="s">
        <v>277</v>
      </c>
      <c r="C29" s="2">
        <v>41991</v>
      </c>
      <c r="D29" s="14">
        <v>1830160000</v>
      </c>
      <c r="E29" s="4" t="s">
        <v>45</v>
      </c>
      <c r="F29" s="6">
        <v>308016.00000000006</v>
      </c>
      <c r="G29" s="8">
        <v>0.16830003934082269</v>
      </c>
      <c r="H29" s="17"/>
    </row>
    <row r="30" spans="1:8" x14ac:dyDescent="0.2">
      <c r="A30" s="4" t="s">
        <v>71</v>
      </c>
      <c r="B30" s="4" t="s">
        <v>269</v>
      </c>
      <c r="C30" s="2">
        <v>41976</v>
      </c>
      <c r="D30" s="14">
        <v>9140000</v>
      </c>
      <c r="E30" s="4" t="s">
        <v>87</v>
      </c>
      <c r="F30" s="6">
        <v>135000</v>
      </c>
      <c r="G30" s="8">
        <v>14.770240700218819</v>
      </c>
      <c r="H30" s="17"/>
    </row>
    <row r="31" spans="1:8" x14ac:dyDescent="0.2">
      <c r="A31" s="4" t="s">
        <v>71</v>
      </c>
      <c r="B31" s="4" t="s">
        <v>266</v>
      </c>
      <c r="C31" s="2">
        <v>41968</v>
      </c>
      <c r="D31" s="14">
        <v>38595000</v>
      </c>
      <c r="E31" s="4" t="s">
        <v>87</v>
      </c>
      <c r="F31" s="6">
        <v>111250.00000000001</v>
      </c>
      <c r="G31" s="8">
        <v>2.8824977328669519</v>
      </c>
      <c r="H31" s="17"/>
    </row>
    <row r="32" spans="1:8" x14ac:dyDescent="0.2">
      <c r="A32" s="4" t="s">
        <v>71</v>
      </c>
      <c r="B32" s="4" t="s">
        <v>274</v>
      </c>
      <c r="C32" s="2">
        <v>41968</v>
      </c>
      <c r="D32" s="14">
        <v>5623000</v>
      </c>
      <c r="E32" s="4" t="s">
        <v>87</v>
      </c>
      <c r="F32" s="6">
        <v>10250</v>
      </c>
      <c r="G32" s="8">
        <v>1.8228703539036102</v>
      </c>
      <c r="H32" s="17"/>
    </row>
    <row r="33" spans="1:8" x14ac:dyDescent="0.2">
      <c r="A33" s="4" t="s">
        <v>59</v>
      </c>
      <c r="B33" s="4" t="s">
        <v>284</v>
      </c>
      <c r="C33" s="2">
        <v>41967</v>
      </c>
      <c r="D33" s="14">
        <v>250700000</v>
      </c>
      <c r="E33" s="4" t="s">
        <v>45</v>
      </c>
      <c r="F33" s="6">
        <v>113422</v>
      </c>
      <c r="G33" s="8">
        <v>0.45242122058236939</v>
      </c>
      <c r="H33" s="17"/>
    </row>
    <row r="34" spans="1:8" x14ac:dyDescent="0.2">
      <c r="A34" s="4" t="s">
        <v>137</v>
      </c>
      <c r="B34" s="4" t="s">
        <v>273</v>
      </c>
      <c r="C34" s="2">
        <v>41961</v>
      </c>
      <c r="D34" s="14">
        <v>47915000</v>
      </c>
      <c r="E34" s="4" t="s">
        <v>87</v>
      </c>
      <c r="F34" s="6">
        <v>68000</v>
      </c>
      <c r="G34" s="8">
        <v>1.4191797975581759</v>
      </c>
      <c r="H34" s="17"/>
    </row>
    <row r="35" spans="1:8" x14ac:dyDescent="0.2">
      <c r="A35" s="4" t="s">
        <v>43</v>
      </c>
      <c r="B35" s="4" t="s">
        <v>264</v>
      </c>
      <c r="C35" s="2">
        <v>41927</v>
      </c>
      <c r="D35" s="14">
        <v>1260000000</v>
      </c>
      <c r="E35" s="4" t="s">
        <v>45</v>
      </c>
      <c r="F35" s="6">
        <v>176000.00000000003</v>
      </c>
      <c r="G35" s="8">
        <v>0.13968253968253971</v>
      </c>
      <c r="H35" s="17"/>
    </row>
    <row r="36" spans="1:8" s="28" customFormat="1" x14ac:dyDescent="0.2">
      <c r="A36" s="22" t="s">
        <v>83</v>
      </c>
      <c r="B36" s="22" t="s">
        <v>302</v>
      </c>
      <c r="C36" s="23">
        <v>41912</v>
      </c>
      <c r="D36" s="24">
        <v>500000000</v>
      </c>
      <c r="E36" s="22" t="s">
        <v>267</v>
      </c>
      <c r="F36" s="25">
        <v>409291</v>
      </c>
      <c r="G36" s="26">
        <v>0.81858200000000003</v>
      </c>
      <c r="H36" s="27"/>
    </row>
    <row r="37" spans="1:8" x14ac:dyDescent="0.2">
      <c r="A37" s="4" t="s">
        <v>76</v>
      </c>
      <c r="B37" s="4" t="s">
        <v>261</v>
      </c>
      <c r="C37" s="2">
        <v>41892</v>
      </c>
      <c r="D37" s="14">
        <v>100000000</v>
      </c>
      <c r="E37" s="4" t="s">
        <v>132</v>
      </c>
      <c r="F37" s="6">
        <v>75000</v>
      </c>
      <c r="G37" s="8">
        <v>0.75</v>
      </c>
      <c r="H37" s="17"/>
    </row>
    <row r="38" spans="1:8" x14ac:dyDescent="0.2">
      <c r="A38" s="4" t="s">
        <v>83</v>
      </c>
      <c r="B38" s="4" t="s">
        <v>257</v>
      </c>
      <c r="C38" s="2">
        <v>41828</v>
      </c>
      <c r="D38" s="14">
        <v>258925000</v>
      </c>
      <c r="E38" s="4" t="s">
        <v>45</v>
      </c>
      <c r="F38" s="6">
        <v>40000.000000000007</v>
      </c>
      <c r="G38" s="8">
        <v>0.15448488944675101</v>
      </c>
      <c r="H38" s="17"/>
    </row>
    <row r="39" spans="1:8" x14ac:dyDescent="0.2">
      <c r="A39" s="4" t="s">
        <v>83</v>
      </c>
      <c r="B39" s="4" t="s">
        <v>258</v>
      </c>
      <c r="C39" s="2">
        <v>41828</v>
      </c>
      <c r="D39" s="14">
        <v>233280000</v>
      </c>
      <c r="E39" s="4" t="s">
        <v>45</v>
      </c>
      <c r="F39" s="6">
        <v>40000.000000000007</v>
      </c>
      <c r="G39" s="8">
        <v>0.17146776406035669</v>
      </c>
      <c r="H39" s="17"/>
    </row>
    <row r="40" spans="1:8" x14ac:dyDescent="0.2">
      <c r="A40" s="4" t="s">
        <v>43</v>
      </c>
      <c r="B40" s="4" t="s">
        <v>243</v>
      </c>
      <c r="C40" s="2">
        <v>41822</v>
      </c>
      <c r="D40" s="14">
        <v>973775000</v>
      </c>
      <c r="E40" s="4" t="s">
        <v>45</v>
      </c>
      <c r="F40" s="6">
        <v>197254.99999999994</v>
      </c>
      <c r="G40" s="8">
        <v>0.2025673281815614</v>
      </c>
      <c r="H40" s="17"/>
    </row>
    <row r="41" spans="1:8" x14ac:dyDescent="0.2">
      <c r="A41" s="4" t="s">
        <v>103</v>
      </c>
      <c r="B41" s="4" t="s">
        <v>248</v>
      </c>
      <c r="C41" s="2">
        <v>41822</v>
      </c>
      <c r="D41" s="14">
        <v>88415000</v>
      </c>
      <c r="E41" s="4" t="s">
        <v>45</v>
      </c>
      <c r="F41" s="6">
        <v>60469.750000000007</v>
      </c>
      <c r="G41" s="8">
        <v>0.68393089407905905</v>
      </c>
      <c r="H41" s="17"/>
    </row>
    <row r="42" spans="1:8" x14ac:dyDescent="0.2">
      <c r="A42" s="4" t="s">
        <v>76</v>
      </c>
      <c r="B42" s="4" t="s">
        <v>242</v>
      </c>
      <c r="C42" s="2">
        <v>41820</v>
      </c>
      <c r="D42" s="14">
        <v>452505000</v>
      </c>
      <c r="E42" s="4" t="s">
        <v>132</v>
      </c>
      <c r="F42" s="6">
        <v>167500</v>
      </c>
      <c r="G42" s="8">
        <v>0.37016165567231302</v>
      </c>
      <c r="H42" s="17"/>
    </row>
    <row r="43" spans="1:8" x14ac:dyDescent="0.2">
      <c r="A43" s="4" t="s">
        <v>52</v>
      </c>
      <c r="B43" s="4" t="s">
        <v>253</v>
      </c>
      <c r="C43" s="2">
        <v>41816</v>
      </c>
      <c r="D43" s="14">
        <v>2700000</v>
      </c>
      <c r="E43" s="4" t="s">
        <v>132</v>
      </c>
      <c r="F43" s="6">
        <v>70000</v>
      </c>
      <c r="G43" s="8">
        <v>25.925925925925927</v>
      </c>
      <c r="H43" s="17"/>
    </row>
    <row r="44" spans="1:8" x14ac:dyDescent="0.2">
      <c r="A44" s="4" t="s">
        <v>52</v>
      </c>
      <c r="B44" s="4" t="s">
        <v>254</v>
      </c>
      <c r="C44" s="2">
        <v>41816</v>
      </c>
      <c r="D44" s="14">
        <v>2900000</v>
      </c>
      <c r="E44" s="4" t="s">
        <v>132</v>
      </c>
      <c r="F44" s="6">
        <v>65000.000000000007</v>
      </c>
      <c r="G44" s="8">
        <v>22.413793103448278</v>
      </c>
      <c r="H44" s="17"/>
    </row>
    <row r="45" spans="1:8" x14ac:dyDescent="0.2">
      <c r="A45" s="4" t="s">
        <v>168</v>
      </c>
      <c r="B45" s="4" t="s">
        <v>255</v>
      </c>
      <c r="C45" s="2">
        <v>41808</v>
      </c>
      <c r="D45" s="14">
        <v>120000000</v>
      </c>
      <c r="E45" s="4" t="s">
        <v>45</v>
      </c>
      <c r="F45" s="6">
        <v>10707.999999999996</v>
      </c>
      <c r="G45" s="8">
        <v>8.9233333333333303E-2</v>
      </c>
      <c r="H45" s="17"/>
    </row>
    <row r="46" spans="1:8" x14ac:dyDescent="0.2">
      <c r="A46" s="4" t="s">
        <v>83</v>
      </c>
      <c r="B46" s="4" t="s">
        <v>259</v>
      </c>
      <c r="C46" s="2">
        <v>41774</v>
      </c>
      <c r="D46" s="14">
        <v>709785000</v>
      </c>
      <c r="E46" s="4" t="s">
        <v>132</v>
      </c>
      <c r="F46" s="6">
        <v>234999.99999999997</v>
      </c>
      <c r="G46" s="8">
        <v>0.3310861739822622</v>
      </c>
      <c r="H46" s="17"/>
    </row>
    <row r="47" spans="1:8" x14ac:dyDescent="0.2">
      <c r="A47" s="4" t="s">
        <v>164</v>
      </c>
      <c r="B47" s="4" t="s">
        <v>250</v>
      </c>
      <c r="C47" s="2">
        <v>41765</v>
      </c>
      <c r="D47" s="14">
        <v>12370000</v>
      </c>
      <c r="E47" s="4" t="s">
        <v>45</v>
      </c>
      <c r="F47" s="6">
        <v>24106</v>
      </c>
      <c r="G47" s="8">
        <v>1.9487469684721099</v>
      </c>
      <c r="H47" s="17"/>
    </row>
    <row r="48" spans="1:8" x14ac:dyDescent="0.2">
      <c r="A48" s="4" t="s">
        <v>59</v>
      </c>
      <c r="B48" s="4" t="s">
        <v>247</v>
      </c>
      <c r="C48" s="2">
        <v>41760</v>
      </c>
      <c r="D48" s="14">
        <v>259135000</v>
      </c>
      <c r="E48" s="4" t="s">
        <v>45</v>
      </c>
      <c r="F48" s="6">
        <v>111795</v>
      </c>
      <c r="G48" s="8">
        <v>0.43141605726744747</v>
      </c>
      <c r="H48" s="17"/>
    </row>
    <row r="49" spans="1:8" x14ac:dyDescent="0.2">
      <c r="A49" s="4" t="s">
        <v>43</v>
      </c>
      <c r="B49" s="4" t="s">
        <v>249</v>
      </c>
      <c r="C49" s="2">
        <v>41731</v>
      </c>
      <c r="D49" s="14">
        <v>1457795000</v>
      </c>
      <c r="E49" s="4" t="s">
        <v>87</v>
      </c>
      <c r="F49" s="6">
        <v>275834.99999999994</v>
      </c>
      <c r="G49" s="8">
        <v>0.1892138469400704</v>
      </c>
      <c r="H49" s="17"/>
    </row>
    <row r="50" spans="1:8" x14ac:dyDescent="0.2">
      <c r="A50" s="4" t="s">
        <v>59</v>
      </c>
      <c r="B50" s="4" t="s">
        <v>252</v>
      </c>
      <c r="C50" s="2">
        <v>41731</v>
      </c>
      <c r="D50" s="14">
        <v>221580000</v>
      </c>
      <c r="E50" s="4" t="s">
        <v>132</v>
      </c>
      <c r="F50" s="6">
        <v>100000</v>
      </c>
      <c r="G50" s="8">
        <v>0.45130426933838791</v>
      </c>
      <c r="H50" s="17"/>
    </row>
    <row r="51" spans="1:8" x14ac:dyDescent="0.2">
      <c r="A51" s="4" t="s">
        <v>76</v>
      </c>
      <c r="B51" s="4" t="s">
        <v>227</v>
      </c>
      <c r="C51" s="2">
        <v>41729</v>
      </c>
      <c r="D51" s="14">
        <v>164855000</v>
      </c>
      <c r="E51" s="4" t="s">
        <v>132</v>
      </c>
      <c r="F51" s="6">
        <v>110000</v>
      </c>
      <c r="G51" s="8">
        <v>0.66725304055078705</v>
      </c>
      <c r="H51" s="17"/>
    </row>
    <row r="52" spans="1:8" x14ac:dyDescent="0.2">
      <c r="A52" s="4" t="s">
        <v>52</v>
      </c>
      <c r="B52" s="4" t="s">
        <v>225</v>
      </c>
      <c r="C52" s="2">
        <v>41696</v>
      </c>
      <c r="D52" s="14">
        <v>23000000</v>
      </c>
      <c r="E52" s="4" t="s">
        <v>132</v>
      </c>
      <c r="F52" s="6">
        <v>140000</v>
      </c>
      <c r="G52" s="8">
        <v>6.0869565217391308</v>
      </c>
      <c r="H52" s="17"/>
    </row>
    <row r="53" spans="1:8" x14ac:dyDescent="0.2">
      <c r="A53" s="4" t="s">
        <v>76</v>
      </c>
      <c r="B53" s="4" t="s">
        <v>241</v>
      </c>
      <c r="C53" s="2">
        <v>41696</v>
      </c>
      <c r="D53" s="14">
        <v>150000000</v>
      </c>
      <c r="E53" s="4" t="s">
        <v>132</v>
      </c>
      <c r="F53" s="6">
        <v>87499.999999999985</v>
      </c>
      <c r="G53" s="8">
        <v>0.58333333333333326</v>
      </c>
      <c r="H53" s="17"/>
    </row>
    <row r="54" spans="1:8" x14ac:dyDescent="0.2">
      <c r="A54" s="4" t="s">
        <v>215</v>
      </c>
      <c r="B54" s="4" t="s">
        <v>237</v>
      </c>
      <c r="C54" s="2">
        <v>41683</v>
      </c>
      <c r="D54" s="14">
        <v>924195000</v>
      </c>
      <c r="E54" s="4" t="s">
        <v>45</v>
      </c>
      <c r="F54" s="6">
        <v>748911</v>
      </c>
      <c r="G54" s="8">
        <v>0.81033872721665878</v>
      </c>
      <c r="H54" s="17"/>
    </row>
    <row r="55" spans="1:8" x14ac:dyDescent="0.2">
      <c r="A55" s="4" t="s">
        <v>59</v>
      </c>
      <c r="B55" s="4" t="s">
        <v>251</v>
      </c>
      <c r="C55" s="2">
        <v>41680</v>
      </c>
      <c r="D55" s="14">
        <v>240340000</v>
      </c>
      <c r="E55" s="4" t="s">
        <v>132</v>
      </c>
      <c r="F55" s="6">
        <v>100000</v>
      </c>
      <c r="G55" s="8">
        <v>0.41607722393276192</v>
      </c>
      <c r="H55" s="17"/>
    </row>
    <row r="56" spans="1:8" x14ac:dyDescent="0.2">
      <c r="A56" s="4" t="s">
        <v>68</v>
      </c>
      <c r="B56" s="4" t="s">
        <v>224</v>
      </c>
      <c r="C56" s="2">
        <v>41627</v>
      </c>
      <c r="D56" s="14">
        <v>135855000</v>
      </c>
      <c r="E56" s="4" t="s">
        <v>45</v>
      </c>
      <c r="F56" s="6">
        <v>30105.000000000004</v>
      </c>
      <c r="G56" s="8">
        <v>0.22159655515071219</v>
      </c>
      <c r="H56" s="17"/>
    </row>
    <row r="57" spans="1:8" x14ac:dyDescent="0.2">
      <c r="A57" s="4" t="s">
        <v>83</v>
      </c>
      <c r="B57" s="4" t="s">
        <v>239</v>
      </c>
      <c r="C57" s="2">
        <v>41625</v>
      </c>
      <c r="D57" s="14">
        <v>40370000</v>
      </c>
      <c r="E57" s="4" t="s">
        <v>45</v>
      </c>
      <c r="F57" s="6">
        <v>82800</v>
      </c>
      <c r="G57" s="8">
        <v>2.0510279910824871</v>
      </c>
      <c r="H57" s="17"/>
    </row>
    <row r="58" spans="1:8" x14ac:dyDescent="0.2">
      <c r="A58" s="4" t="s">
        <v>64</v>
      </c>
      <c r="B58" s="4" t="s">
        <v>229</v>
      </c>
      <c r="C58" s="2">
        <v>41619</v>
      </c>
      <c r="D58" s="14">
        <v>208465000</v>
      </c>
      <c r="E58" s="4" t="s">
        <v>132</v>
      </c>
      <c r="F58" s="6">
        <v>100463</v>
      </c>
      <c r="G58" s="8">
        <v>0.48191782793274651</v>
      </c>
      <c r="H58" s="17"/>
    </row>
    <row r="59" spans="1:8" x14ac:dyDescent="0.2">
      <c r="A59" s="4" t="s">
        <v>52</v>
      </c>
      <c r="B59" s="4" t="s">
        <v>236</v>
      </c>
      <c r="C59" s="2">
        <v>41579</v>
      </c>
      <c r="D59" s="14">
        <v>8970392</v>
      </c>
      <c r="E59" s="4" t="s">
        <v>132</v>
      </c>
      <c r="F59" s="6">
        <v>40000</v>
      </c>
      <c r="G59" s="8">
        <v>4.4591139383875307</v>
      </c>
      <c r="H59" s="17"/>
    </row>
    <row r="60" spans="1:8" x14ac:dyDescent="0.2">
      <c r="A60" s="4" t="s">
        <v>76</v>
      </c>
      <c r="B60" s="4" t="s">
        <v>222</v>
      </c>
      <c r="C60" s="2">
        <v>41571</v>
      </c>
      <c r="D60" s="14">
        <v>297600000</v>
      </c>
      <c r="E60" s="4" t="s">
        <v>132</v>
      </c>
      <c r="F60" s="6">
        <v>110000</v>
      </c>
      <c r="G60" s="8">
        <v>0.3696236559139785</v>
      </c>
      <c r="H60" s="17"/>
    </row>
    <row r="61" spans="1:8" x14ac:dyDescent="0.2">
      <c r="A61" s="4" t="s">
        <v>101</v>
      </c>
      <c r="B61" s="4" t="s">
        <v>230</v>
      </c>
      <c r="C61" s="2">
        <v>41570</v>
      </c>
      <c r="D61" s="14">
        <v>113740000</v>
      </c>
      <c r="E61" s="4" t="s">
        <v>45</v>
      </c>
      <c r="F61" s="6">
        <v>70207</v>
      </c>
      <c r="G61" s="8">
        <v>0.61725866010198704</v>
      </c>
      <c r="H61" s="17"/>
    </row>
    <row r="62" spans="1:8" x14ac:dyDescent="0.2">
      <c r="A62" s="4" t="s">
        <v>231</v>
      </c>
      <c r="B62" s="4" t="s">
        <v>232</v>
      </c>
      <c r="C62" s="2">
        <v>41557</v>
      </c>
      <c r="D62" s="14">
        <v>22255000</v>
      </c>
      <c r="E62" s="4" t="s">
        <v>45</v>
      </c>
      <c r="F62" s="6">
        <v>32000.000000000004</v>
      </c>
      <c r="G62" s="8">
        <v>1.4378791282857786</v>
      </c>
      <c r="H62" s="17"/>
    </row>
    <row r="63" spans="1:8" x14ac:dyDescent="0.2">
      <c r="A63" s="4" t="s">
        <v>64</v>
      </c>
      <c r="B63" s="4" t="s">
        <v>235</v>
      </c>
      <c r="C63" s="2">
        <v>41548</v>
      </c>
      <c r="D63" s="14">
        <v>334330000</v>
      </c>
      <c r="E63" s="4" t="s">
        <v>87</v>
      </c>
      <c r="F63" s="6">
        <v>125750</v>
      </c>
      <c r="G63" s="8">
        <v>0.37612538509855531</v>
      </c>
      <c r="H63" s="17"/>
    </row>
    <row r="64" spans="1:8" x14ac:dyDescent="0.2">
      <c r="A64" s="4" t="s">
        <v>36</v>
      </c>
      <c r="B64" s="4" t="s">
        <v>205</v>
      </c>
      <c r="C64" s="2">
        <v>41543</v>
      </c>
      <c r="D64" s="14">
        <v>11500000</v>
      </c>
      <c r="E64" s="4" t="s">
        <v>206</v>
      </c>
      <c r="F64" s="6">
        <v>56000</v>
      </c>
      <c r="G64" s="8">
        <v>4.8695652173913047</v>
      </c>
      <c r="H64" s="17"/>
    </row>
    <row r="65" spans="1:8" x14ac:dyDescent="0.2">
      <c r="A65" s="4" t="s">
        <v>52</v>
      </c>
      <c r="B65" s="4" t="s">
        <v>192</v>
      </c>
      <c r="C65" s="2">
        <v>41541</v>
      </c>
      <c r="D65" s="14">
        <v>14500000</v>
      </c>
      <c r="E65" s="4" t="s">
        <v>132</v>
      </c>
      <c r="F65" s="6">
        <v>125000.00000000001</v>
      </c>
      <c r="G65" s="8">
        <v>8.6206896551724146</v>
      </c>
      <c r="H65" s="17"/>
    </row>
    <row r="66" spans="1:8" x14ac:dyDescent="0.2">
      <c r="A66" s="4" t="s">
        <v>209</v>
      </c>
      <c r="B66" s="4" t="s">
        <v>210</v>
      </c>
      <c r="C66" s="2">
        <v>41536</v>
      </c>
      <c r="D66" s="14">
        <v>274030000</v>
      </c>
      <c r="E66" s="4" t="s">
        <v>45</v>
      </c>
      <c r="F66" s="6">
        <v>151500</v>
      </c>
      <c r="G66" s="8">
        <v>0.55285917600262746</v>
      </c>
      <c r="H66" s="17"/>
    </row>
    <row r="67" spans="1:8" x14ac:dyDescent="0.2">
      <c r="A67" s="4" t="s">
        <v>137</v>
      </c>
      <c r="B67" s="4" t="s">
        <v>234</v>
      </c>
      <c r="C67" s="2">
        <v>41534</v>
      </c>
      <c r="D67" s="14">
        <v>50155000</v>
      </c>
      <c r="E67" s="4" t="s">
        <v>38</v>
      </c>
      <c r="F67" s="6">
        <v>54613</v>
      </c>
      <c r="G67" s="8">
        <v>1.0888844581796431</v>
      </c>
      <c r="H67" s="17"/>
    </row>
    <row r="68" spans="1:8" x14ac:dyDescent="0.2">
      <c r="A68" s="4" t="s">
        <v>137</v>
      </c>
      <c r="B68" s="4" t="s">
        <v>256</v>
      </c>
      <c r="C68" s="2">
        <v>41534</v>
      </c>
      <c r="D68" s="14">
        <v>102420000</v>
      </c>
      <c r="E68" s="4" t="s">
        <v>38</v>
      </c>
      <c r="F68" s="6">
        <v>111536.00000000001</v>
      </c>
      <c r="G68" s="8">
        <v>1.0890060535051749</v>
      </c>
      <c r="H68" s="17"/>
    </row>
    <row r="69" spans="1:8" x14ac:dyDescent="0.2">
      <c r="A69" s="4" t="s">
        <v>83</v>
      </c>
      <c r="B69" s="4" t="s">
        <v>221</v>
      </c>
      <c r="C69" s="2">
        <v>41514</v>
      </c>
      <c r="D69" s="14">
        <v>62355000</v>
      </c>
      <c r="E69" s="4" t="s">
        <v>132</v>
      </c>
      <c r="F69" s="6">
        <v>92500</v>
      </c>
      <c r="G69" s="8">
        <v>1.4834415844759843</v>
      </c>
      <c r="H69" s="17"/>
    </row>
    <row r="70" spans="1:8" x14ac:dyDescent="0.2">
      <c r="A70" s="4" t="s">
        <v>76</v>
      </c>
      <c r="B70" s="4" t="s">
        <v>203</v>
      </c>
      <c r="C70" s="2">
        <v>41508</v>
      </c>
      <c r="D70" s="14">
        <v>149995000</v>
      </c>
      <c r="E70" s="4" t="s">
        <v>132</v>
      </c>
      <c r="F70" s="6">
        <v>87499.999999999985</v>
      </c>
      <c r="G70" s="8">
        <v>0.58335277842594746</v>
      </c>
      <c r="H70" s="17"/>
    </row>
    <row r="71" spans="1:8" x14ac:dyDescent="0.2">
      <c r="A71" s="4" t="s">
        <v>68</v>
      </c>
      <c r="B71" s="4" t="s">
        <v>204</v>
      </c>
      <c r="C71" s="2">
        <v>41487</v>
      </c>
      <c r="D71" s="14">
        <v>88730000</v>
      </c>
      <c r="E71" s="4" t="s">
        <v>45</v>
      </c>
      <c r="F71" s="6">
        <v>33497.999999999993</v>
      </c>
      <c r="G71" s="8">
        <v>0.37752733010255829</v>
      </c>
      <c r="H71" s="17"/>
    </row>
    <row r="72" spans="1:8" x14ac:dyDescent="0.2">
      <c r="A72" s="4" t="s">
        <v>215</v>
      </c>
      <c r="B72" s="4" t="s">
        <v>216</v>
      </c>
      <c r="C72" s="2">
        <v>41487</v>
      </c>
      <c r="D72" s="14">
        <v>2920074856</v>
      </c>
      <c r="E72" s="4" t="s">
        <v>45</v>
      </c>
      <c r="F72" s="6">
        <v>2284361</v>
      </c>
      <c r="G72" s="8">
        <v>0.78229535633520764</v>
      </c>
      <c r="H72" s="17"/>
    </row>
    <row r="73" spans="1:8" x14ac:dyDescent="0.2">
      <c r="A73" s="4" t="s">
        <v>68</v>
      </c>
      <c r="B73" s="4" t="s">
        <v>188</v>
      </c>
      <c r="C73" s="2">
        <v>41478</v>
      </c>
      <c r="D73" s="14">
        <v>68945000</v>
      </c>
      <c r="E73" s="4" t="s">
        <v>132</v>
      </c>
      <c r="F73" s="6">
        <v>72126</v>
      </c>
      <c r="G73" s="8">
        <v>1.0461382261222714</v>
      </c>
      <c r="H73" s="17"/>
    </row>
    <row r="74" spans="1:8" x14ac:dyDescent="0.2">
      <c r="A74" s="4" t="s">
        <v>64</v>
      </c>
      <c r="B74" s="4" t="s">
        <v>219</v>
      </c>
      <c r="C74" s="2">
        <v>41458</v>
      </c>
      <c r="D74" s="14">
        <v>40955000</v>
      </c>
      <c r="E74" s="4" t="s">
        <v>87</v>
      </c>
      <c r="F74" s="6">
        <v>16752</v>
      </c>
      <c r="G74" s="8">
        <v>0.40903430594555001</v>
      </c>
      <c r="H74" s="17"/>
    </row>
    <row r="75" spans="1:8" x14ac:dyDescent="0.2">
      <c r="A75" s="4" t="s">
        <v>64</v>
      </c>
      <c r="B75" s="4" t="s">
        <v>220</v>
      </c>
      <c r="C75" s="2">
        <v>41458</v>
      </c>
      <c r="D75" s="14">
        <v>265405000</v>
      </c>
      <c r="E75" s="4" t="s">
        <v>87</v>
      </c>
      <c r="F75" s="6">
        <v>108510.99999999999</v>
      </c>
      <c r="G75" s="8">
        <v>0.40885062451724719</v>
      </c>
      <c r="H75" s="17"/>
    </row>
    <row r="76" spans="1:8" x14ac:dyDescent="0.2">
      <c r="A76" s="4" t="s">
        <v>101</v>
      </c>
      <c r="B76" s="4" t="s">
        <v>218</v>
      </c>
      <c r="C76" s="2">
        <v>41430</v>
      </c>
      <c r="D76" s="14">
        <v>98550000</v>
      </c>
      <c r="E76" s="4" t="s">
        <v>45</v>
      </c>
      <c r="F76" s="6">
        <v>75619.000000000015</v>
      </c>
      <c r="G76" s="8">
        <v>0.76731608320649425</v>
      </c>
      <c r="H76" s="17"/>
    </row>
    <row r="77" spans="1:8" x14ac:dyDescent="0.2">
      <c r="A77" s="4" t="s">
        <v>52</v>
      </c>
      <c r="B77" s="4" t="s">
        <v>201</v>
      </c>
      <c r="C77" s="2">
        <v>41425</v>
      </c>
      <c r="D77" s="14">
        <v>80140000</v>
      </c>
      <c r="E77" s="4" t="s">
        <v>132</v>
      </c>
      <c r="F77" s="6">
        <v>105000</v>
      </c>
      <c r="G77" s="8">
        <v>1.3102071375093587</v>
      </c>
      <c r="H77" s="17"/>
    </row>
    <row r="78" spans="1:8" x14ac:dyDescent="0.2">
      <c r="A78" s="4" t="s">
        <v>52</v>
      </c>
      <c r="B78" s="4" t="s">
        <v>189</v>
      </c>
      <c r="C78" s="2">
        <v>41422</v>
      </c>
      <c r="D78" s="14">
        <v>42500000</v>
      </c>
      <c r="E78" s="4" t="s">
        <v>132</v>
      </c>
      <c r="F78" s="6">
        <v>83338</v>
      </c>
      <c r="G78" s="8">
        <v>1.9608941176470589</v>
      </c>
      <c r="H78" s="17"/>
    </row>
    <row r="79" spans="1:8" x14ac:dyDescent="0.2">
      <c r="A79" s="4" t="s">
        <v>76</v>
      </c>
      <c r="B79" s="4" t="s">
        <v>191</v>
      </c>
      <c r="C79" s="2">
        <v>41353</v>
      </c>
      <c r="D79" s="14">
        <v>99995000</v>
      </c>
      <c r="E79" s="4" t="s">
        <v>132</v>
      </c>
      <c r="F79" s="6">
        <v>67500</v>
      </c>
      <c r="G79" s="8">
        <v>0.67503375168758439</v>
      </c>
      <c r="H79" s="17"/>
    </row>
    <row r="80" spans="1:8" x14ac:dyDescent="0.2">
      <c r="A80" s="4" t="s">
        <v>36</v>
      </c>
      <c r="B80" s="4" t="s">
        <v>186</v>
      </c>
      <c r="C80" s="2">
        <v>41319</v>
      </c>
      <c r="D80" s="14">
        <v>30700000</v>
      </c>
      <c r="E80" s="4" t="s">
        <v>38</v>
      </c>
      <c r="F80" s="6">
        <v>86400</v>
      </c>
      <c r="G80" s="8">
        <v>2.8143322475570032</v>
      </c>
      <c r="H80" s="17"/>
    </row>
    <row r="81" spans="1:8" x14ac:dyDescent="0.2">
      <c r="A81" s="4" t="s">
        <v>68</v>
      </c>
      <c r="B81" s="4" t="s">
        <v>183</v>
      </c>
      <c r="C81" s="2">
        <v>41317</v>
      </c>
      <c r="D81" s="14">
        <v>42470000</v>
      </c>
      <c r="E81" s="4" t="s">
        <v>87</v>
      </c>
      <c r="F81" s="6">
        <v>45075</v>
      </c>
      <c r="G81" s="8">
        <v>1.0613374146456322</v>
      </c>
      <c r="H81" s="17"/>
    </row>
    <row r="82" spans="1:8" x14ac:dyDescent="0.2">
      <c r="A82" s="4" t="s">
        <v>103</v>
      </c>
      <c r="B82" s="4" t="s">
        <v>194</v>
      </c>
      <c r="C82" s="2">
        <v>41317</v>
      </c>
      <c r="D82" s="14">
        <v>87060000</v>
      </c>
      <c r="E82" s="4" t="s">
        <v>45</v>
      </c>
      <c r="F82" s="6">
        <v>67511.999999999985</v>
      </c>
      <c r="G82" s="8">
        <v>0.77546519641626455</v>
      </c>
      <c r="H82" s="17"/>
    </row>
    <row r="83" spans="1:8" x14ac:dyDescent="0.2">
      <c r="A83" s="4" t="s">
        <v>43</v>
      </c>
      <c r="B83" s="4" t="s">
        <v>172</v>
      </c>
      <c r="C83" s="2">
        <v>41261</v>
      </c>
      <c r="D83" s="14">
        <v>918205000</v>
      </c>
      <c r="E83" s="4" t="s">
        <v>45</v>
      </c>
      <c r="F83" s="6">
        <v>174598</v>
      </c>
      <c r="G83" s="8">
        <v>0.1901514367706558</v>
      </c>
      <c r="H83" s="17"/>
    </row>
    <row r="84" spans="1:8" x14ac:dyDescent="0.2">
      <c r="A84" s="4" t="s">
        <v>43</v>
      </c>
      <c r="B84" s="4" t="s">
        <v>198</v>
      </c>
      <c r="C84" s="2">
        <v>41240</v>
      </c>
      <c r="D84" s="14">
        <v>810330000</v>
      </c>
      <c r="E84" s="4" t="s">
        <v>45</v>
      </c>
      <c r="F84" s="6">
        <v>628809</v>
      </c>
      <c r="G84" s="8">
        <v>0.77599126281885156</v>
      </c>
      <c r="H84" s="17"/>
    </row>
    <row r="85" spans="1:8" x14ac:dyDescent="0.2">
      <c r="A85" s="4" t="s">
        <v>76</v>
      </c>
      <c r="B85" s="4" t="s">
        <v>185</v>
      </c>
      <c r="C85" s="2">
        <v>41214</v>
      </c>
      <c r="D85" s="14">
        <v>100000000</v>
      </c>
      <c r="E85" s="4" t="s">
        <v>54</v>
      </c>
      <c r="F85" s="6">
        <v>67500</v>
      </c>
      <c r="G85" s="8">
        <v>0.67500000000000004</v>
      </c>
      <c r="H85" s="17"/>
    </row>
    <row r="86" spans="1:8" x14ac:dyDescent="0.2">
      <c r="A86" s="4" t="s">
        <v>52</v>
      </c>
      <c r="B86" s="4" t="s">
        <v>171</v>
      </c>
      <c r="C86" s="2">
        <v>41200</v>
      </c>
      <c r="D86" s="14">
        <v>10991058</v>
      </c>
      <c r="E86" s="4" t="s">
        <v>132</v>
      </c>
      <c r="F86" s="6">
        <v>49999.999999999993</v>
      </c>
      <c r="G86" s="8">
        <v>4.5491525929532894</v>
      </c>
      <c r="H86" s="17"/>
    </row>
    <row r="87" spans="1:8" x14ac:dyDescent="0.2">
      <c r="A87" s="4" t="s">
        <v>83</v>
      </c>
      <c r="B87" s="4" t="s">
        <v>195</v>
      </c>
      <c r="C87" s="2">
        <v>41191</v>
      </c>
      <c r="D87" s="14">
        <v>10125000</v>
      </c>
      <c r="E87" s="4" t="s">
        <v>87</v>
      </c>
      <c r="F87" s="6">
        <v>37500</v>
      </c>
      <c r="G87" s="8">
        <v>3.7037037037037037</v>
      </c>
      <c r="H87" s="17"/>
    </row>
    <row r="88" spans="1:8" x14ac:dyDescent="0.2">
      <c r="A88" s="4" t="s">
        <v>68</v>
      </c>
      <c r="B88" s="4" t="s">
        <v>157</v>
      </c>
      <c r="C88" s="2">
        <v>41184</v>
      </c>
      <c r="D88" s="14">
        <v>156065000</v>
      </c>
      <c r="E88" s="4" t="s">
        <v>45</v>
      </c>
      <c r="F88" s="6">
        <v>23023.999999999996</v>
      </c>
      <c r="G88" s="8">
        <v>0.14752827347579531</v>
      </c>
      <c r="H88" s="17"/>
    </row>
    <row r="89" spans="1:8" x14ac:dyDescent="0.2">
      <c r="A89" s="4" t="s">
        <v>83</v>
      </c>
      <c r="B89" s="4" t="s">
        <v>160</v>
      </c>
      <c r="C89" s="2">
        <v>41180</v>
      </c>
      <c r="D89" s="14">
        <v>55000000</v>
      </c>
      <c r="E89" s="4" t="s">
        <v>161</v>
      </c>
      <c r="F89" s="6">
        <v>130000</v>
      </c>
      <c r="G89" s="8">
        <v>2.3636363636363638</v>
      </c>
      <c r="H89" s="17"/>
    </row>
    <row r="90" spans="1:8" x14ac:dyDescent="0.2">
      <c r="A90" s="4" t="s">
        <v>36</v>
      </c>
      <c r="B90" s="4" t="s">
        <v>175</v>
      </c>
      <c r="C90" s="2">
        <v>41173</v>
      </c>
      <c r="D90" s="14">
        <v>12490000</v>
      </c>
      <c r="E90" s="4" t="s">
        <v>38</v>
      </c>
      <c r="F90" s="6">
        <v>42160</v>
      </c>
      <c r="G90" s="8">
        <v>3.3755004003202562</v>
      </c>
      <c r="H90" s="17"/>
    </row>
    <row r="91" spans="1:8" x14ac:dyDescent="0.2">
      <c r="A91" s="4" t="s">
        <v>36</v>
      </c>
      <c r="B91" s="4" t="s">
        <v>178</v>
      </c>
      <c r="C91" s="2">
        <v>41173</v>
      </c>
      <c r="D91" s="14">
        <v>9290000</v>
      </c>
      <c r="E91" s="4" t="s">
        <v>38</v>
      </c>
      <c r="F91" s="6">
        <v>42160</v>
      </c>
      <c r="G91" s="8">
        <v>4.5382131324004309</v>
      </c>
      <c r="H91" s="17"/>
    </row>
    <row r="92" spans="1:8" x14ac:dyDescent="0.2">
      <c r="A92" s="4" t="s">
        <v>36</v>
      </c>
      <c r="B92" s="4" t="s">
        <v>179</v>
      </c>
      <c r="C92" s="2">
        <v>41173</v>
      </c>
      <c r="D92" s="14">
        <v>11970000</v>
      </c>
      <c r="E92" s="4" t="s">
        <v>38</v>
      </c>
      <c r="F92" s="6">
        <v>51880</v>
      </c>
      <c r="G92" s="8">
        <v>4.3341687552213868</v>
      </c>
      <c r="H92" s="17"/>
    </row>
    <row r="93" spans="1:8" x14ac:dyDescent="0.2">
      <c r="A93" s="4" t="s">
        <v>36</v>
      </c>
      <c r="B93" s="4" t="s">
        <v>180</v>
      </c>
      <c r="C93" s="2">
        <v>41173</v>
      </c>
      <c r="D93" s="14">
        <v>9650000</v>
      </c>
      <c r="E93" s="4" t="s">
        <v>38</v>
      </c>
      <c r="F93" s="6">
        <v>43600</v>
      </c>
      <c r="G93" s="8">
        <v>4.5181347150259068</v>
      </c>
      <c r="H93" s="17"/>
    </row>
    <row r="94" spans="1:8" x14ac:dyDescent="0.2">
      <c r="A94" s="4" t="s">
        <v>36</v>
      </c>
      <c r="B94" s="4" t="s">
        <v>181</v>
      </c>
      <c r="C94" s="2">
        <v>41173</v>
      </c>
      <c r="D94" s="14">
        <v>16700000</v>
      </c>
      <c r="E94" s="4" t="s">
        <v>38</v>
      </c>
      <c r="F94" s="6">
        <v>72360</v>
      </c>
      <c r="G94" s="8">
        <v>4.3329341317365273</v>
      </c>
      <c r="H94" s="17"/>
    </row>
    <row r="95" spans="1:8" x14ac:dyDescent="0.2">
      <c r="A95" s="4" t="s">
        <v>36</v>
      </c>
      <c r="B95" s="4" t="s">
        <v>182</v>
      </c>
      <c r="C95" s="2">
        <v>41173</v>
      </c>
      <c r="D95" s="14">
        <v>11000000</v>
      </c>
      <c r="E95" s="4" t="s">
        <v>38</v>
      </c>
      <c r="F95" s="6">
        <v>49439.999999999993</v>
      </c>
      <c r="G95" s="8">
        <v>4.4945454545454542</v>
      </c>
      <c r="H95" s="17"/>
    </row>
    <row r="96" spans="1:8" x14ac:dyDescent="0.2">
      <c r="A96" s="4" t="s">
        <v>52</v>
      </c>
      <c r="B96" s="4" t="s">
        <v>202</v>
      </c>
      <c r="C96" s="2">
        <v>41165</v>
      </c>
      <c r="D96" s="14">
        <v>78070000</v>
      </c>
      <c r="E96" s="4" t="s">
        <v>132</v>
      </c>
      <c r="F96" s="6">
        <v>49695</v>
      </c>
      <c r="G96" s="8">
        <v>0.63654412706545405</v>
      </c>
      <c r="H96" s="17"/>
    </row>
    <row r="97" spans="1:8" x14ac:dyDescent="0.2">
      <c r="A97" s="4" t="s">
        <v>68</v>
      </c>
      <c r="B97" s="4" t="s">
        <v>156</v>
      </c>
      <c r="C97" s="2">
        <v>41157</v>
      </c>
      <c r="D97" s="14">
        <v>29385000</v>
      </c>
      <c r="E97" s="4" t="s">
        <v>129</v>
      </c>
      <c r="F97" s="6">
        <v>50000</v>
      </c>
      <c r="G97" s="8">
        <v>1.7015484090522375</v>
      </c>
      <c r="H97" s="17"/>
    </row>
    <row r="98" spans="1:8" x14ac:dyDescent="0.2">
      <c r="A98" s="4" t="s">
        <v>83</v>
      </c>
      <c r="B98" s="4" t="s">
        <v>158</v>
      </c>
      <c r="C98" s="2">
        <v>41122</v>
      </c>
      <c r="D98" s="14">
        <v>500000000</v>
      </c>
      <c r="E98" s="4" t="s">
        <v>78</v>
      </c>
      <c r="F98" s="6">
        <v>572591</v>
      </c>
      <c r="G98" s="8">
        <v>1.1451819999999999</v>
      </c>
      <c r="H98" s="17"/>
    </row>
    <row r="99" spans="1:8" x14ac:dyDescent="0.2">
      <c r="A99" s="4" t="s">
        <v>101</v>
      </c>
      <c r="B99" s="4" t="s">
        <v>125</v>
      </c>
      <c r="C99" s="2">
        <v>41115</v>
      </c>
      <c r="D99" s="14">
        <v>85615000</v>
      </c>
      <c r="E99" s="4" t="s">
        <v>45</v>
      </c>
      <c r="F99" s="6">
        <v>63688</v>
      </c>
      <c r="G99" s="8">
        <v>0.74388833732406701</v>
      </c>
      <c r="H99" s="17"/>
    </row>
    <row r="100" spans="1:8" x14ac:dyDescent="0.2">
      <c r="A100" s="4" t="s">
        <v>64</v>
      </c>
      <c r="B100" s="4" t="s">
        <v>162</v>
      </c>
      <c r="C100" s="2">
        <v>41108</v>
      </c>
      <c r="D100" s="14">
        <v>196430000</v>
      </c>
      <c r="E100" s="4" t="s">
        <v>87</v>
      </c>
      <c r="F100" s="6">
        <v>122352.99999999999</v>
      </c>
      <c r="G100" s="8">
        <v>0.62288346993840038</v>
      </c>
      <c r="H100" s="17"/>
    </row>
    <row r="101" spans="1:8" x14ac:dyDescent="0.2">
      <c r="A101" s="4" t="s">
        <v>52</v>
      </c>
      <c r="B101" s="4" t="s">
        <v>131</v>
      </c>
      <c r="C101" s="2">
        <v>41067</v>
      </c>
      <c r="D101" s="14">
        <v>6868390</v>
      </c>
      <c r="E101" s="4" t="s">
        <v>132</v>
      </c>
      <c r="F101" s="6">
        <v>30000</v>
      </c>
      <c r="G101" s="8">
        <v>4.3678358392578174</v>
      </c>
      <c r="H101" s="17"/>
    </row>
    <row r="102" spans="1:8" x14ac:dyDescent="0.2">
      <c r="A102" s="4" t="s">
        <v>52</v>
      </c>
      <c r="B102" s="4" t="s">
        <v>134</v>
      </c>
      <c r="C102" s="2">
        <v>41067</v>
      </c>
      <c r="D102" s="14">
        <v>13515330</v>
      </c>
      <c r="E102" s="4" t="s">
        <v>132</v>
      </c>
      <c r="F102" s="6">
        <v>30000</v>
      </c>
      <c r="G102" s="8">
        <v>2.2197016277072037</v>
      </c>
      <c r="H102" s="17"/>
    </row>
    <row r="103" spans="1:8" x14ac:dyDescent="0.2">
      <c r="A103" s="4" t="s">
        <v>52</v>
      </c>
      <c r="B103" s="4" t="s">
        <v>135</v>
      </c>
      <c r="C103" s="2">
        <v>41067</v>
      </c>
      <c r="D103" s="14">
        <v>12774563</v>
      </c>
      <c r="E103" s="4" t="s">
        <v>132</v>
      </c>
      <c r="F103" s="6">
        <v>30000.000000000004</v>
      </c>
      <c r="G103" s="8">
        <v>2.348416928234649</v>
      </c>
      <c r="H103" s="17"/>
    </row>
    <row r="104" spans="1:8" x14ac:dyDescent="0.2">
      <c r="A104" s="4" t="s">
        <v>164</v>
      </c>
      <c r="B104" s="4" t="s">
        <v>165</v>
      </c>
      <c r="C104" s="2">
        <v>41065</v>
      </c>
      <c r="D104" s="14">
        <v>17915000</v>
      </c>
      <c r="E104" s="4" t="s">
        <v>45</v>
      </c>
      <c r="F104" s="6">
        <v>28459.479999999996</v>
      </c>
      <c r="G104" s="8">
        <v>1.5885838682668154</v>
      </c>
      <c r="H104" s="17"/>
    </row>
    <row r="105" spans="1:8" x14ac:dyDescent="0.2">
      <c r="A105" s="4" t="s">
        <v>168</v>
      </c>
      <c r="B105" s="4" t="s">
        <v>169</v>
      </c>
      <c r="C105" s="2">
        <v>41061</v>
      </c>
      <c r="D105" s="14">
        <v>75890000</v>
      </c>
      <c r="E105" s="4" t="s">
        <v>45</v>
      </c>
      <c r="F105" s="6">
        <v>58368</v>
      </c>
      <c r="G105" s="8">
        <v>0.76911319014362889</v>
      </c>
      <c r="H105" s="17"/>
    </row>
    <row r="106" spans="1:8" x14ac:dyDescent="0.2">
      <c r="A106" s="4" t="s">
        <v>68</v>
      </c>
      <c r="B106" s="4" t="s">
        <v>130</v>
      </c>
      <c r="C106" s="2">
        <v>41059</v>
      </c>
      <c r="D106" s="14">
        <v>37940000</v>
      </c>
      <c r="E106" s="4" t="s">
        <v>45</v>
      </c>
      <c r="F106" s="6">
        <v>34661</v>
      </c>
      <c r="G106" s="8">
        <v>0.91357406431207167</v>
      </c>
      <c r="H106" s="17"/>
    </row>
    <row r="107" spans="1:8" x14ac:dyDescent="0.2">
      <c r="A107" s="4" t="s">
        <v>76</v>
      </c>
      <c r="B107" s="4" t="s">
        <v>136</v>
      </c>
      <c r="C107" s="2">
        <v>41052</v>
      </c>
      <c r="D107" s="14">
        <v>74995000</v>
      </c>
      <c r="E107" s="4" t="s">
        <v>54</v>
      </c>
      <c r="F107" s="6">
        <v>67500</v>
      </c>
      <c r="G107" s="8">
        <v>0.90006000400026664</v>
      </c>
      <c r="H107" s="17"/>
    </row>
    <row r="108" spans="1:8" x14ac:dyDescent="0.2">
      <c r="A108" s="4" t="s">
        <v>68</v>
      </c>
      <c r="B108" s="4" t="s">
        <v>128</v>
      </c>
      <c r="C108" s="2">
        <v>41009</v>
      </c>
      <c r="D108" s="14">
        <v>149645000</v>
      </c>
      <c r="E108" s="4" t="s">
        <v>87</v>
      </c>
      <c r="F108" s="6">
        <v>40053.000000000007</v>
      </c>
      <c r="G108" s="8">
        <v>0.26765344649002643</v>
      </c>
      <c r="H108" s="17"/>
    </row>
    <row r="109" spans="1:8" x14ac:dyDescent="0.2">
      <c r="A109" s="4" t="s">
        <v>59</v>
      </c>
      <c r="B109" s="4" t="s">
        <v>140</v>
      </c>
      <c r="C109" s="2">
        <v>40989</v>
      </c>
      <c r="D109" s="14">
        <v>238135000</v>
      </c>
      <c r="E109" s="4" t="s">
        <v>45</v>
      </c>
      <c r="F109" s="6">
        <v>114456</v>
      </c>
      <c r="G109" s="8">
        <v>0.48063493396602769</v>
      </c>
      <c r="H109" s="17"/>
    </row>
    <row r="110" spans="1:8" x14ac:dyDescent="0.2">
      <c r="A110" s="4" t="s">
        <v>59</v>
      </c>
      <c r="B110" s="4" t="s">
        <v>141</v>
      </c>
      <c r="C110" s="2">
        <v>40969</v>
      </c>
      <c r="D110" s="14">
        <v>195850000</v>
      </c>
      <c r="E110" s="4" t="s">
        <v>45</v>
      </c>
      <c r="F110" s="6">
        <v>106500</v>
      </c>
      <c r="G110" s="8">
        <v>0.54378350778657136</v>
      </c>
      <c r="H110" s="17"/>
    </row>
    <row r="111" spans="1:8" x14ac:dyDescent="0.2">
      <c r="A111" s="4" t="s">
        <v>103</v>
      </c>
      <c r="B111" s="4" t="s">
        <v>143</v>
      </c>
      <c r="C111" s="2">
        <v>40953</v>
      </c>
      <c r="D111" s="14">
        <v>27860000</v>
      </c>
      <c r="E111" s="4" t="s">
        <v>45</v>
      </c>
      <c r="F111" s="6">
        <v>22986.000000000004</v>
      </c>
      <c r="G111" s="8">
        <v>0.82505384063173015</v>
      </c>
      <c r="H111" s="17"/>
    </row>
    <row r="112" spans="1:8" x14ac:dyDescent="0.2">
      <c r="A112" s="4" t="s">
        <v>146</v>
      </c>
      <c r="B112" s="4" t="s">
        <v>147</v>
      </c>
      <c r="C112" s="2">
        <v>40953</v>
      </c>
      <c r="D112" s="14">
        <v>163240000</v>
      </c>
      <c r="E112" s="4" t="s">
        <v>38</v>
      </c>
      <c r="F112" s="6">
        <v>144057</v>
      </c>
      <c r="G112" s="8">
        <v>0.88248591031609902</v>
      </c>
      <c r="H112" s="17"/>
    </row>
    <row r="113" spans="1:8" x14ac:dyDescent="0.2">
      <c r="A113" s="4" t="s">
        <v>146</v>
      </c>
      <c r="B113" s="4" t="s">
        <v>150</v>
      </c>
      <c r="C113" s="2">
        <v>40953</v>
      </c>
      <c r="D113" s="14">
        <v>27585000</v>
      </c>
      <c r="E113" s="4" t="s">
        <v>38</v>
      </c>
      <c r="F113" s="6">
        <v>24343</v>
      </c>
      <c r="G113" s="8">
        <v>0.88247235816566971</v>
      </c>
      <c r="H113" s="17"/>
    </row>
    <row r="114" spans="1:8" x14ac:dyDescent="0.2">
      <c r="A114" s="4" t="s">
        <v>68</v>
      </c>
      <c r="B114" s="4" t="s">
        <v>124</v>
      </c>
      <c r="C114" s="2">
        <v>40946</v>
      </c>
      <c r="D114" s="14">
        <v>54885000</v>
      </c>
      <c r="E114" s="4" t="s">
        <v>87</v>
      </c>
      <c r="F114" s="6">
        <v>50000</v>
      </c>
      <c r="G114" s="8">
        <v>0.91099571832012394</v>
      </c>
      <c r="H114" s="17"/>
    </row>
    <row r="115" spans="1:8" x14ac:dyDescent="0.2">
      <c r="A115" s="4" t="s">
        <v>137</v>
      </c>
      <c r="B115" s="4" t="s">
        <v>138</v>
      </c>
      <c r="C115" s="2">
        <v>40906</v>
      </c>
      <c r="D115" s="14">
        <v>21310000</v>
      </c>
      <c r="E115" s="4" t="s">
        <v>38</v>
      </c>
      <c r="F115" s="6">
        <v>4927</v>
      </c>
      <c r="G115" s="8">
        <v>0.2312060065696856</v>
      </c>
      <c r="H115" s="17"/>
    </row>
    <row r="116" spans="1:8" x14ac:dyDescent="0.2">
      <c r="A116" s="4" t="s">
        <v>137</v>
      </c>
      <c r="B116" s="4" t="s">
        <v>145</v>
      </c>
      <c r="C116" s="2">
        <v>40906</v>
      </c>
      <c r="D116" s="14">
        <v>265500000</v>
      </c>
      <c r="E116" s="4" t="s">
        <v>38</v>
      </c>
      <c r="F116" s="6">
        <v>60130.999999999993</v>
      </c>
      <c r="G116" s="8">
        <v>0.2264821092278719</v>
      </c>
      <c r="H116" s="17"/>
    </row>
    <row r="117" spans="1:8" x14ac:dyDescent="0.2">
      <c r="A117" s="4" t="s">
        <v>52</v>
      </c>
      <c r="B117" s="4" t="s">
        <v>118</v>
      </c>
      <c r="C117" s="2">
        <v>40898</v>
      </c>
      <c r="D117" s="14">
        <v>72820000</v>
      </c>
      <c r="E117" s="4" t="s">
        <v>54</v>
      </c>
      <c r="F117" s="6">
        <v>100000</v>
      </c>
      <c r="G117" s="8">
        <v>1.3732491073880801</v>
      </c>
      <c r="H117" s="17"/>
    </row>
    <row r="118" spans="1:8" x14ac:dyDescent="0.2">
      <c r="A118" s="4" t="s">
        <v>106</v>
      </c>
      <c r="B118" s="4" t="s">
        <v>119</v>
      </c>
      <c r="C118" s="2">
        <v>40892</v>
      </c>
      <c r="D118" s="14">
        <v>5200000</v>
      </c>
      <c r="E118" s="4" t="s">
        <v>45</v>
      </c>
      <c r="F118" s="6">
        <v>11750</v>
      </c>
      <c r="G118" s="8">
        <v>2.2596153846153846</v>
      </c>
      <c r="H118" s="17"/>
    </row>
    <row r="119" spans="1:8" x14ac:dyDescent="0.2">
      <c r="A119" s="4" t="s">
        <v>76</v>
      </c>
      <c r="B119" s="4" t="s">
        <v>123</v>
      </c>
      <c r="C119" s="2">
        <v>40892</v>
      </c>
      <c r="D119" s="14">
        <v>74995000</v>
      </c>
      <c r="E119" s="4" t="s">
        <v>54</v>
      </c>
      <c r="F119" s="6">
        <v>67500</v>
      </c>
      <c r="G119" s="8">
        <v>0.90006000400026664</v>
      </c>
      <c r="H119" s="17"/>
    </row>
    <row r="120" spans="1:8" x14ac:dyDescent="0.2">
      <c r="A120" s="4" t="s">
        <v>36</v>
      </c>
      <c r="B120" s="4" t="s">
        <v>151</v>
      </c>
      <c r="C120" s="2">
        <v>40892</v>
      </c>
      <c r="D120" s="14">
        <v>32000000</v>
      </c>
      <c r="E120" s="4" t="s">
        <v>38</v>
      </c>
      <c r="F120" s="6">
        <v>53500</v>
      </c>
      <c r="G120" s="8">
        <v>1.671875</v>
      </c>
      <c r="H120" s="17"/>
    </row>
    <row r="121" spans="1:8" x14ac:dyDescent="0.2">
      <c r="A121" s="4" t="s">
        <v>71</v>
      </c>
      <c r="B121" s="4" t="s">
        <v>120</v>
      </c>
      <c r="C121" s="2">
        <v>40878</v>
      </c>
      <c r="D121" s="14">
        <v>9305000</v>
      </c>
      <c r="E121" s="4" t="s">
        <v>87</v>
      </c>
      <c r="F121" s="6">
        <v>155000</v>
      </c>
      <c r="G121" s="8">
        <v>16.657710908113916</v>
      </c>
      <c r="H121" s="17"/>
    </row>
    <row r="122" spans="1:8" x14ac:dyDescent="0.2">
      <c r="A122" s="4" t="s">
        <v>64</v>
      </c>
      <c r="B122" s="4" t="s">
        <v>153</v>
      </c>
      <c r="C122" s="2">
        <v>40834</v>
      </c>
      <c r="D122" s="14">
        <v>87145000</v>
      </c>
      <c r="E122" s="4" t="s">
        <v>87</v>
      </c>
      <c r="F122" s="6">
        <v>56523</v>
      </c>
      <c r="G122" s="8">
        <v>0.64860864077112856</v>
      </c>
      <c r="H122" s="17"/>
    </row>
    <row r="123" spans="1:8" x14ac:dyDescent="0.2">
      <c r="A123" s="4" t="s">
        <v>68</v>
      </c>
      <c r="B123" s="4" t="s">
        <v>115</v>
      </c>
      <c r="C123" s="2">
        <v>40820</v>
      </c>
      <c r="D123" s="14">
        <v>92255000</v>
      </c>
      <c r="E123" s="4" t="s">
        <v>45</v>
      </c>
      <c r="F123" s="6">
        <v>32253.29</v>
      </c>
      <c r="G123" s="8">
        <v>0.34961021082868138</v>
      </c>
      <c r="H123" s="17"/>
    </row>
    <row r="124" spans="1:8" x14ac:dyDescent="0.2">
      <c r="A124" s="4" t="s">
        <v>52</v>
      </c>
      <c r="B124" s="4" t="s">
        <v>105</v>
      </c>
      <c r="C124" s="2">
        <v>40815</v>
      </c>
      <c r="D124" s="14">
        <v>148035000</v>
      </c>
      <c r="E124" s="4" t="s">
        <v>54</v>
      </c>
      <c r="F124" s="6">
        <v>175910</v>
      </c>
      <c r="G124" s="8">
        <v>1.1883000641740129</v>
      </c>
      <c r="H124" s="17"/>
    </row>
    <row r="125" spans="1:8" x14ac:dyDescent="0.2">
      <c r="A125" s="4" t="s">
        <v>83</v>
      </c>
      <c r="B125" s="4" t="s">
        <v>112</v>
      </c>
      <c r="C125" s="2">
        <v>40808</v>
      </c>
      <c r="D125" s="14">
        <v>64180000</v>
      </c>
      <c r="E125" s="4" t="s">
        <v>54</v>
      </c>
      <c r="F125" s="6">
        <v>180000</v>
      </c>
      <c r="G125" s="8">
        <v>2.8046120286693674</v>
      </c>
      <c r="H125" s="17"/>
    </row>
    <row r="126" spans="1:8" x14ac:dyDescent="0.2">
      <c r="A126" s="4" t="s">
        <v>106</v>
      </c>
      <c r="B126" s="4" t="s">
        <v>107</v>
      </c>
      <c r="C126" s="2">
        <v>40800</v>
      </c>
      <c r="D126" s="14">
        <v>26015000</v>
      </c>
      <c r="E126" s="4" t="s">
        <v>45</v>
      </c>
      <c r="F126" s="6">
        <v>20700</v>
      </c>
      <c r="G126" s="8">
        <v>0.79569479146646171</v>
      </c>
      <c r="H126" s="17"/>
    </row>
    <row r="127" spans="1:8" x14ac:dyDescent="0.2">
      <c r="A127" s="4" t="s">
        <v>76</v>
      </c>
      <c r="B127" s="4" t="s">
        <v>116</v>
      </c>
      <c r="C127" s="2">
        <v>40780</v>
      </c>
      <c r="D127" s="14">
        <v>74995000</v>
      </c>
      <c r="E127" s="4" t="s">
        <v>54</v>
      </c>
      <c r="F127" s="6">
        <v>67500</v>
      </c>
      <c r="G127" s="8">
        <v>0.90006000400026664</v>
      </c>
      <c r="H127" s="17"/>
    </row>
    <row r="128" spans="1:8" x14ac:dyDescent="0.2">
      <c r="A128" s="4" t="s">
        <v>83</v>
      </c>
      <c r="B128" s="4" t="s">
        <v>111</v>
      </c>
      <c r="C128" s="2">
        <v>40778</v>
      </c>
      <c r="D128" s="14">
        <v>282820000</v>
      </c>
      <c r="E128" s="4" t="s">
        <v>45</v>
      </c>
      <c r="F128" s="6">
        <v>57710.999999999993</v>
      </c>
      <c r="G128" s="8">
        <v>0.2040555830563609</v>
      </c>
      <c r="H128" s="17"/>
    </row>
    <row r="129" spans="1:8" x14ac:dyDescent="0.2">
      <c r="A129" s="4" t="s">
        <v>83</v>
      </c>
      <c r="B129" s="4" t="s">
        <v>108</v>
      </c>
      <c r="C129" s="2">
        <v>40752</v>
      </c>
      <c r="D129" s="14">
        <v>344020000</v>
      </c>
      <c r="E129" s="4" t="s">
        <v>54</v>
      </c>
      <c r="F129" s="6">
        <v>164999.99999999997</v>
      </c>
      <c r="G129" s="8">
        <v>0.47962327771641178</v>
      </c>
      <c r="H129" s="17"/>
    </row>
    <row r="130" spans="1:8" x14ac:dyDescent="0.2">
      <c r="A130" s="4" t="s">
        <v>101</v>
      </c>
      <c r="B130" s="4" t="s">
        <v>102</v>
      </c>
      <c r="C130" s="2">
        <v>40745</v>
      </c>
      <c r="D130" s="14">
        <v>6570000</v>
      </c>
      <c r="E130" s="4" t="s">
        <v>54</v>
      </c>
      <c r="F130" s="6">
        <v>11201</v>
      </c>
      <c r="G130" s="8">
        <v>1.7048706240487062</v>
      </c>
      <c r="H130" s="17"/>
    </row>
    <row r="131" spans="1:8" x14ac:dyDescent="0.2">
      <c r="A131" s="4" t="s">
        <v>101</v>
      </c>
      <c r="B131" s="4" t="s">
        <v>117</v>
      </c>
      <c r="C131" s="2">
        <v>40745</v>
      </c>
      <c r="D131" s="14">
        <v>145670000</v>
      </c>
      <c r="E131" s="4" t="s">
        <v>54</v>
      </c>
      <c r="F131" s="6">
        <v>134966</v>
      </c>
      <c r="G131" s="8">
        <v>0.92651884396238071</v>
      </c>
      <c r="H131" s="17"/>
    </row>
    <row r="132" spans="1:8" x14ac:dyDescent="0.2">
      <c r="A132" s="4" t="s">
        <v>103</v>
      </c>
      <c r="B132" s="4" t="s">
        <v>104</v>
      </c>
      <c r="C132" s="2">
        <v>40715</v>
      </c>
      <c r="D132" s="14">
        <v>86775000</v>
      </c>
      <c r="E132" s="4" t="s">
        <v>45</v>
      </c>
      <c r="F132" s="6">
        <v>62798</v>
      </c>
      <c r="G132" s="8">
        <v>0.72368769806972055</v>
      </c>
      <c r="H132" s="17"/>
    </row>
    <row r="133" spans="1:8" x14ac:dyDescent="0.2">
      <c r="A133" s="4" t="s">
        <v>68</v>
      </c>
      <c r="B133" s="4" t="s">
        <v>89</v>
      </c>
      <c r="C133" s="2">
        <v>40708</v>
      </c>
      <c r="D133" s="14">
        <v>129540000</v>
      </c>
      <c r="E133" s="4" t="s">
        <v>87</v>
      </c>
      <c r="F133" s="6">
        <v>50000</v>
      </c>
      <c r="G133" s="8">
        <v>0.38598116411919098</v>
      </c>
      <c r="H133" s="17"/>
    </row>
    <row r="134" spans="1:8" x14ac:dyDescent="0.2">
      <c r="A134" s="4" t="s">
        <v>36</v>
      </c>
      <c r="B134" s="4" t="s">
        <v>95</v>
      </c>
      <c r="C134" s="2">
        <v>40681</v>
      </c>
      <c r="D134" s="14">
        <v>49450000</v>
      </c>
      <c r="E134" s="4" t="s">
        <v>38</v>
      </c>
      <c r="F134" s="6">
        <v>210000</v>
      </c>
      <c r="G134" s="8">
        <v>4.2467138523761374</v>
      </c>
      <c r="H134" s="17"/>
    </row>
    <row r="135" spans="1:8" x14ac:dyDescent="0.2">
      <c r="A135" s="4" t="s">
        <v>52</v>
      </c>
      <c r="B135" s="4" t="s">
        <v>53</v>
      </c>
      <c r="C135" s="2">
        <v>40612</v>
      </c>
      <c r="D135" s="14">
        <v>149030000</v>
      </c>
      <c r="E135" s="4" t="s">
        <v>54</v>
      </c>
      <c r="F135" s="6">
        <v>200000</v>
      </c>
      <c r="G135" s="8">
        <v>1.342011675501577</v>
      </c>
      <c r="H135" s="17"/>
    </row>
    <row r="136" spans="1:8" x14ac:dyDescent="0.2">
      <c r="A136" s="4" t="s">
        <v>64</v>
      </c>
      <c r="B136" s="4" t="s">
        <v>65</v>
      </c>
      <c r="C136" s="2">
        <v>40612</v>
      </c>
      <c r="D136" s="14">
        <v>127700000</v>
      </c>
      <c r="E136" s="4" t="s">
        <v>45</v>
      </c>
      <c r="F136" s="6">
        <v>76424</v>
      </c>
      <c r="G136" s="8">
        <v>0.59846515270164446</v>
      </c>
      <c r="H136" s="17"/>
    </row>
    <row r="137" spans="1:8" x14ac:dyDescent="0.2">
      <c r="A137" s="4" t="s">
        <v>76</v>
      </c>
      <c r="B137" s="4" t="s">
        <v>94</v>
      </c>
      <c r="C137" s="2">
        <v>40611</v>
      </c>
      <c r="D137" s="14">
        <v>74995000</v>
      </c>
      <c r="E137" s="4" t="s">
        <v>54</v>
      </c>
      <c r="F137" s="6">
        <v>55000.000000000007</v>
      </c>
      <c r="G137" s="8">
        <v>0.73338222548169885</v>
      </c>
      <c r="H137" s="17"/>
    </row>
    <row r="138" spans="1:8" x14ac:dyDescent="0.2">
      <c r="A138" s="4" t="s">
        <v>36</v>
      </c>
      <c r="B138" s="4" t="s">
        <v>37</v>
      </c>
      <c r="C138" s="2">
        <v>40598</v>
      </c>
      <c r="D138" s="14">
        <v>55000000</v>
      </c>
      <c r="E138" s="4" t="s">
        <v>38</v>
      </c>
      <c r="F138" s="6">
        <v>67000.000000000015</v>
      </c>
      <c r="G138" s="8">
        <v>1.2181818181818183</v>
      </c>
      <c r="H138" s="17"/>
    </row>
    <row r="139" spans="1:8" x14ac:dyDescent="0.2">
      <c r="A139" s="4" t="s">
        <v>43</v>
      </c>
      <c r="B139" s="4" t="s">
        <v>98</v>
      </c>
      <c r="C139" s="2">
        <v>40589</v>
      </c>
      <c r="D139" s="14">
        <v>149275000</v>
      </c>
      <c r="E139" s="4" t="s">
        <v>45</v>
      </c>
      <c r="F139" s="6">
        <v>109953.99999999999</v>
      </c>
      <c r="G139" s="8">
        <v>0.73658683637581635</v>
      </c>
      <c r="H139" s="17"/>
    </row>
    <row r="140" spans="1:8" x14ac:dyDescent="0.2">
      <c r="A140" s="4" t="s">
        <v>83</v>
      </c>
      <c r="B140" s="4" t="s">
        <v>86</v>
      </c>
      <c r="C140" s="2">
        <v>40570</v>
      </c>
      <c r="D140" s="14">
        <v>31500000</v>
      </c>
      <c r="E140" s="4" t="s">
        <v>87</v>
      </c>
      <c r="F140" s="6">
        <v>49000</v>
      </c>
      <c r="G140" s="8">
        <v>1.5555555555555556</v>
      </c>
      <c r="H140" s="17"/>
    </row>
    <row r="141" spans="1:8" x14ac:dyDescent="0.2">
      <c r="A141" s="4" t="s">
        <v>83</v>
      </c>
      <c r="B141" s="4" t="s">
        <v>97</v>
      </c>
      <c r="C141" s="2">
        <v>40528</v>
      </c>
      <c r="D141" s="14">
        <v>849465000</v>
      </c>
      <c r="E141" s="4" t="s">
        <v>54</v>
      </c>
      <c r="F141" s="6">
        <v>148686</v>
      </c>
      <c r="G141" s="8">
        <v>0.17503487489184369</v>
      </c>
      <c r="H141" s="17"/>
    </row>
    <row r="142" spans="1:8" x14ac:dyDescent="0.2">
      <c r="A142" s="4" t="s">
        <v>83</v>
      </c>
      <c r="B142" s="4" t="s">
        <v>84</v>
      </c>
      <c r="C142" s="2">
        <v>40527</v>
      </c>
      <c r="D142" s="14">
        <v>1110415000</v>
      </c>
      <c r="E142" s="4" t="s">
        <v>54</v>
      </c>
      <c r="F142" s="6">
        <v>214536.99999999994</v>
      </c>
      <c r="G142" s="8">
        <v>0.1932043425205891</v>
      </c>
      <c r="H142" s="17"/>
    </row>
    <row r="143" spans="1:8" x14ac:dyDescent="0.2">
      <c r="A143" s="4" t="s">
        <v>76</v>
      </c>
      <c r="B143" s="4" t="s">
        <v>77</v>
      </c>
      <c r="C143" s="2">
        <v>40500</v>
      </c>
      <c r="D143" s="14">
        <v>16480000</v>
      </c>
      <c r="E143" s="4" t="s">
        <v>78</v>
      </c>
      <c r="F143" s="6">
        <v>18976</v>
      </c>
      <c r="G143" s="8">
        <v>1.1514563106796116</v>
      </c>
      <c r="H143" s="17"/>
    </row>
    <row r="144" spans="1:8" x14ac:dyDescent="0.2">
      <c r="A144" s="4" t="s">
        <v>76</v>
      </c>
      <c r="B144" s="4" t="s">
        <v>81</v>
      </c>
      <c r="C144" s="2">
        <v>40500</v>
      </c>
      <c r="D144" s="14">
        <v>49995000</v>
      </c>
      <c r="E144" s="4" t="s">
        <v>54</v>
      </c>
      <c r="F144" s="6">
        <v>80000</v>
      </c>
      <c r="G144" s="8">
        <v>1.6001600160016003</v>
      </c>
      <c r="H144" s="17"/>
    </row>
    <row r="145" spans="1:8" x14ac:dyDescent="0.2">
      <c r="A145" s="4" t="s">
        <v>68</v>
      </c>
      <c r="B145" s="4" t="s">
        <v>69</v>
      </c>
      <c r="C145" s="2">
        <v>40484</v>
      </c>
      <c r="D145" s="14">
        <v>32350000</v>
      </c>
      <c r="E145" s="4" t="s">
        <v>45</v>
      </c>
      <c r="F145" s="6">
        <v>21670</v>
      </c>
      <c r="G145" s="8">
        <v>0.66986089644513136</v>
      </c>
      <c r="H145" s="17"/>
    </row>
    <row r="146" spans="1:8" x14ac:dyDescent="0.2">
      <c r="A146" s="4" t="s">
        <v>71</v>
      </c>
      <c r="B146" s="4" t="s">
        <v>74</v>
      </c>
      <c r="C146" s="2">
        <v>40473</v>
      </c>
      <c r="D146" s="14">
        <v>6040000</v>
      </c>
      <c r="E146" s="4" t="s">
        <v>54</v>
      </c>
      <c r="F146" s="6">
        <v>143000</v>
      </c>
      <c r="G146" s="8">
        <v>23.67549668874172</v>
      </c>
      <c r="H146" s="17"/>
    </row>
    <row r="147" spans="1:8" x14ac:dyDescent="0.2">
      <c r="A147" s="4" t="s">
        <v>71</v>
      </c>
      <c r="B147" s="4" t="s">
        <v>72</v>
      </c>
      <c r="C147" s="2">
        <v>40471</v>
      </c>
      <c r="D147" s="14">
        <v>7580000</v>
      </c>
      <c r="E147" s="4" t="s">
        <v>54</v>
      </c>
      <c r="F147" s="6">
        <v>140000</v>
      </c>
      <c r="G147" s="8">
        <v>18.469656992084431</v>
      </c>
      <c r="H147" s="17"/>
    </row>
    <row r="148" spans="1:8" x14ac:dyDescent="0.2">
      <c r="A148" s="4" t="s">
        <v>43</v>
      </c>
      <c r="B148" s="4" t="s">
        <v>44</v>
      </c>
      <c r="C148" s="2">
        <v>40450</v>
      </c>
      <c r="D148" s="14">
        <v>977810000</v>
      </c>
      <c r="E148" s="4" t="s">
        <v>45</v>
      </c>
      <c r="F148" s="6">
        <v>172325.99999999997</v>
      </c>
      <c r="G148" s="8">
        <v>0.17623669219991611</v>
      </c>
      <c r="H148" s="17"/>
    </row>
    <row r="149" spans="1:8" ht="13.5" thickBot="1" x14ac:dyDescent="0.25">
      <c r="A149" s="4" t="s">
        <v>59</v>
      </c>
      <c r="B149" s="4" t="s">
        <v>60</v>
      </c>
      <c r="C149" s="2">
        <v>40444</v>
      </c>
      <c r="D149" s="14">
        <v>644095000</v>
      </c>
      <c r="E149" s="4" t="s">
        <v>45</v>
      </c>
      <c r="F149" s="6">
        <v>207228.00000000003</v>
      </c>
      <c r="G149" s="8">
        <v>0.32173514776546941</v>
      </c>
      <c r="H149" s="17"/>
    </row>
    <row r="150" spans="1:8" ht="13.5" thickBot="1" x14ac:dyDescent="0.25">
      <c r="D150" s="20">
        <f>SUM(D2:D149)</f>
        <v>31574447389</v>
      </c>
      <c r="E150" s="19"/>
      <c r="F150" s="20">
        <f>SUM(F2:F149)</f>
        <v>17948984.52</v>
      </c>
      <c r="G150" s="21">
        <f>SUM(F150/(D150/1000))</f>
        <v>0.5684655157655466</v>
      </c>
    </row>
  </sheetData>
  <sortState ref="A2:J150">
    <sortCondition descending="1" ref="C1"/>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pane ySplit="1" topLeftCell="A2" activePane="bottomLeft" state="frozen"/>
      <selection pane="bottomLeft" activeCell="G42" sqref="G42"/>
    </sheetView>
  </sheetViews>
  <sheetFormatPr defaultRowHeight="12.75" x14ac:dyDescent="0.2"/>
  <cols>
    <col min="1" max="1" width="46" bestFit="1" customWidth="1"/>
    <col min="2" max="2" width="104.5703125" customWidth="1"/>
    <col min="3" max="3" width="11.5703125" bestFit="1" customWidth="1"/>
    <col min="4" max="4" width="15.42578125" bestFit="1" customWidth="1"/>
    <col min="5" max="5" width="28.28515625" bestFit="1" customWidth="1"/>
    <col min="6" max="6" width="10" bestFit="1" customWidth="1"/>
    <col min="7" max="7" width="12.42578125" bestFit="1" customWidth="1"/>
  </cols>
  <sheetData>
    <row r="1" spans="1:7" x14ac:dyDescent="0.2">
      <c r="A1" s="1" t="s">
        <v>0</v>
      </c>
      <c r="B1" s="1" t="s">
        <v>1</v>
      </c>
      <c r="C1" s="1" t="s">
        <v>2</v>
      </c>
      <c r="D1" s="1" t="s">
        <v>3</v>
      </c>
      <c r="E1" s="1" t="s">
        <v>27</v>
      </c>
      <c r="F1" s="1" t="s">
        <v>28</v>
      </c>
      <c r="G1" s="1" t="s">
        <v>29</v>
      </c>
    </row>
    <row r="2" spans="1:7" x14ac:dyDescent="0.2">
      <c r="A2" s="4" t="s">
        <v>71</v>
      </c>
      <c r="B2" s="4" t="s">
        <v>318</v>
      </c>
      <c r="C2" s="2">
        <v>42229</v>
      </c>
      <c r="D2" s="14">
        <v>25377000</v>
      </c>
      <c r="E2" s="4" t="s">
        <v>93</v>
      </c>
      <c r="F2" s="6">
        <v>3000</v>
      </c>
      <c r="G2" s="8">
        <v>0.11821728336682823</v>
      </c>
    </row>
    <row r="3" spans="1:7" x14ac:dyDescent="0.2">
      <c r="A3" s="4" t="s">
        <v>36</v>
      </c>
      <c r="B3" s="4" t="s">
        <v>292</v>
      </c>
      <c r="C3" s="2">
        <v>42045</v>
      </c>
      <c r="D3" s="14">
        <v>24798000</v>
      </c>
      <c r="E3" s="4" t="s">
        <v>193</v>
      </c>
      <c r="F3" s="6">
        <v>6000</v>
      </c>
      <c r="G3" s="8">
        <v>0.24195499637067505</v>
      </c>
    </row>
    <row r="4" spans="1:7" x14ac:dyDescent="0.2">
      <c r="A4" s="4" t="s">
        <v>71</v>
      </c>
      <c r="B4" s="4" t="s">
        <v>271</v>
      </c>
      <c r="C4" s="2">
        <v>42003</v>
      </c>
      <c r="D4" s="14">
        <v>4600000</v>
      </c>
      <c r="E4" s="4" t="s">
        <v>41</v>
      </c>
      <c r="F4" s="6">
        <v>2000</v>
      </c>
      <c r="G4" s="8">
        <v>0.43478260869565216</v>
      </c>
    </row>
    <row r="5" spans="1:7" x14ac:dyDescent="0.2">
      <c r="A5" s="4" t="s">
        <v>71</v>
      </c>
      <c r="B5" s="4" t="s">
        <v>269</v>
      </c>
      <c r="C5" s="2">
        <v>41976</v>
      </c>
      <c r="D5" s="14">
        <v>9140000</v>
      </c>
      <c r="E5" s="4" t="s">
        <v>93</v>
      </c>
      <c r="F5" s="6">
        <v>12000</v>
      </c>
      <c r="G5" s="8">
        <v>1.3129102844638949</v>
      </c>
    </row>
    <row r="6" spans="1:7" x14ac:dyDescent="0.2">
      <c r="A6" s="4" t="s">
        <v>71</v>
      </c>
      <c r="B6" s="4" t="s">
        <v>266</v>
      </c>
      <c r="C6" s="2">
        <v>41968</v>
      </c>
      <c r="D6" s="14">
        <v>38595000</v>
      </c>
      <c r="E6" s="4" t="s">
        <v>93</v>
      </c>
      <c r="F6" s="6">
        <v>7000</v>
      </c>
      <c r="G6" s="8">
        <v>0.18137064386578572</v>
      </c>
    </row>
    <row r="7" spans="1:7" x14ac:dyDescent="0.2">
      <c r="A7" s="4" t="s">
        <v>71</v>
      </c>
      <c r="B7" s="4" t="s">
        <v>274</v>
      </c>
      <c r="C7" s="2">
        <v>41968</v>
      </c>
      <c r="D7" s="14">
        <v>5623000</v>
      </c>
      <c r="E7" s="4" t="s">
        <v>275</v>
      </c>
      <c r="F7" s="6">
        <v>3000</v>
      </c>
      <c r="G7" s="8">
        <v>0.53352303041081273</v>
      </c>
    </row>
    <row r="8" spans="1:7" x14ac:dyDescent="0.2">
      <c r="A8" s="4" t="s">
        <v>52</v>
      </c>
      <c r="B8" s="4" t="s">
        <v>253</v>
      </c>
      <c r="C8" s="2">
        <v>41816</v>
      </c>
      <c r="D8" s="14">
        <v>2700000</v>
      </c>
      <c r="E8" s="4" t="s">
        <v>226</v>
      </c>
      <c r="F8" s="6">
        <v>5500</v>
      </c>
      <c r="G8" s="8">
        <v>2.0370370370370372</v>
      </c>
    </row>
    <row r="9" spans="1:7" x14ac:dyDescent="0.2">
      <c r="A9" s="4" t="s">
        <v>52</v>
      </c>
      <c r="B9" s="4" t="s">
        <v>254</v>
      </c>
      <c r="C9" s="2">
        <v>41816</v>
      </c>
      <c r="D9" s="14">
        <v>2900000</v>
      </c>
      <c r="E9" s="4" t="s">
        <v>226</v>
      </c>
      <c r="F9" s="6">
        <v>5500</v>
      </c>
      <c r="G9" s="8">
        <v>1.896551724137931</v>
      </c>
    </row>
    <row r="10" spans="1:7" x14ac:dyDescent="0.2">
      <c r="A10" s="4" t="s">
        <v>52</v>
      </c>
      <c r="B10" s="4" t="s">
        <v>225</v>
      </c>
      <c r="C10" s="2">
        <v>41696</v>
      </c>
      <c r="D10" s="14">
        <v>23000000</v>
      </c>
      <c r="E10" s="4" t="s">
        <v>226</v>
      </c>
      <c r="F10" s="6">
        <v>6500</v>
      </c>
      <c r="G10" s="8">
        <v>0.28260869565217389</v>
      </c>
    </row>
    <row r="11" spans="1:7" x14ac:dyDescent="0.2">
      <c r="A11" s="4" t="s">
        <v>215</v>
      </c>
      <c r="B11" s="4" t="s">
        <v>237</v>
      </c>
      <c r="C11" s="2">
        <v>41683</v>
      </c>
      <c r="D11" s="14">
        <v>924195000</v>
      </c>
      <c r="E11" s="4" t="s">
        <v>238</v>
      </c>
      <c r="F11" s="6">
        <v>12000</v>
      </c>
      <c r="G11" s="8">
        <v>1.2984272799571518E-2</v>
      </c>
    </row>
    <row r="12" spans="1:7" x14ac:dyDescent="0.2">
      <c r="A12" s="4" t="s">
        <v>52</v>
      </c>
      <c r="B12" s="4" t="s">
        <v>236</v>
      </c>
      <c r="C12" s="2">
        <v>41579</v>
      </c>
      <c r="D12" s="14">
        <v>8970392</v>
      </c>
      <c r="E12" s="4" t="s">
        <v>41</v>
      </c>
      <c r="F12" s="6">
        <v>1500</v>
      </c>
      <c r="G12" s="8">
        <v>0.16721677268953242</v>
      </c>
    </row>
    <row r="13" spans="1:7" x14ac:dyDescent="0.2">
      <c r="A13" s="4" t="s">
        <v>36</v>
      </c>
      <c r="B13" s="4" t="s">
        <v>205</v>
      </c>
      <c r="C13" s="2">
        <v>41543</v>
      </c>
      <c r="D13" s="14">
        <v>11500000</v>
      </c>
      <c r="E13" s="4" t="s">
        <v>208</v>
      </c>
      <c r="F13" s="6">
        <v>1500</v>
      </c>
      <c r="G13" s="8">
        <v>0.13043478260869565</v>
      </c>
    </row>
    <row r="14" spans="1:7" x14ac:dyDescent="0.2">
      <c r="A14" s="4" t="s">
        <v>52</v>
      </c>
      <c r="B14" s="4" t="s">
        <v>192</v>
      </c>
      <c r="C14" s="2">
        <v>41541</v>
      </c>
      <c r="D14" s="14">
        <v>14500000</v>
      </c>
      <c r="E14" s="4" t="s">
        <v>193</v>
      </c>
      <c r="F14" s="6">
        <v>7500</v>
      </c>
      <c r="G14" s="8">
        <v>0.51724137931034486</v>
      </c>
    </row>
    <row r="15" spans="1:7" x14ac:dyDescent="0.2">
      <c r="A15" s="4" t="s">
        <v>215</v>
      </c>
      <c r="B15" s="4" t="s">
        <v>216</v>
      </c>
      <c r="C15" s="2">
        <v>41487</v>
      </c>
      <c r="D15" s="14">
        <v>2920074856</v>
      </c>
      <c r="E15" s="4" t="s">
        <v>217</v>
      </c>
      <c r="F15" s="6">
        <v>20000</v>
      </c>
      <c r="G15" s="8">
        <v>6.84913948658034E-3</v>
      </c>
    </row>
    <row r="16" spans="1:7" x14ac:dyDescent="0.2">
      <c r="A16" s="4" t="s">
        <v>52</v>
      </c>
      <c r="B16" s="4" t="s">
        <v>201</v>
      </c>
      <c r="C16" s="2">
        <v>41425</v>
      </c>
      <c r="D16" s="14">
        <v>80140000</v>
      </c>
      <c r="E16" s="4" t="s">
        <v>57</v>
      </c>
      <c r="F16" s="6">
        <v>3000</v>
      </c>
      <c r="G16" s="8">
        <v>3.7434489643124534E-2</v>
      </c>
    </row>
    <row r="17" spans="1:7" x14ac:dyDescent="0.2">
      <c r="A17" s="4" t="s">
        <v>52</v>
      </c>
      <c r="B17" s="4" t="s">
        <v>189</v>
      </c>
      <c r="C17" s="2">
        <v>41422</v>
      </c>
      <c r="D17" s="14">
        <v>42500000</v>
      </c>
      <c r="E17" s="4" t="s">
        <v>57</v>
      </c>
      <c r="F17" s="6">
        <v>5000</v>
      </c>
      <c r="G17" s="8">
        <v>0.11764705882352941</v>
      </c>
    </row>
    <row r="18" spans="1:7" x14ac:dyDescent="0.2">
      <c r="A18" s="4" t="s">
        <v>36</v>
      </c>
      <c r="B18" s="4" t="s">
        <v>186</v>
      </c>
      <c r="C18" s="2">
        <v>41319</v>
      </c>
      <c r="D18" s="14">
        <v>30700000</v>
      </c>
      <c r="E18" s="4" t="s">
        <v>41</v>
      </c>
      <c r="F18" s="6">
        <v>2500</v>
      </c>
      <c r="G18" s="8">
        <v>8.143322475570032E-2</v>
      </c>
    </row>
    <row r="19" spans="1:7" x14ac:dyDescent="0.2">
      <c r="A19" s="4" t="s">
        <v>52</v>
      </c>
      <c r="B19" s="4" t="s">
        <v>171</v>
      </c>
      <c r="C19" s="2">
        <v>41200</v>
      </c>
      <c r="D19" s="14">
        <v>10991058</v>
      </c>
      <c r="E19" s="4" t="s">
        <v>41</v>
      </c>
      <c r="F19" s="6">
        <v>2000</v>
      </c>
      <c r="G19" s="8">
        <v>0.18196610371813157</v>
      </c>
    </row>
    <row r="20" spans="1:7" x14ac:dyDescent="0.2">
      <c r="A20" s="4" t="s">
        <v>83</v>
      </c>
      <c r="B20" s="4" t="s">
        <v>160</v>
      </c>
      <c r="C20" s="2">
        <v>41180</v>
      </c>
      <c r="D20" s="14">
        <v>55000000</v>
      </c>
      <c r="E20" s="4" t="s">
        <v>57</v>
      </c>
      <c r="F20" s="6">
        <v>2000</v>
      </c>
      <c r="G20" s="8">
        <v>3.6363636363636362E-2</v>
      </c>
    </row>
    <row r="21" spans="1:7" x14ac:dyDescent="0.2">
      <c r="A21" s="4" t="s">
        <v>36</v>
      </c>
      <c r="B21" s="4" t="s">
        <v>175</v>
      </c>
      <c r="C21" s="2">
        <v>41173</v>
      </c>
      <c r="D21" s="14">
        <v>12490000</v>
      </c>
      <c r="E21" s="4" t="s">
        <v>57</v>
      </c>
      <c r="F21" s="6">
        <v>6400</v>
      </c>
      <c r="G21" s="8">
        <v>0.51240992794235385</v>
      </c>
    </row>
    <row r="22" spans="1:7" x14ac:dyDescent="0.2">
      <c r="A22" s="4" t="s">
        <v>36</v>
      </c>
      <c r="B22" s="4" t="s">
        <v>178</v>
      </c>
      <c r="C22" s="2">
        <v>41173</v>
      </c>
      <c r="D22" s="14">
        <v>9290000</v>
      </c>
      <c r="E22" s="4" t="s">
        <v>57</v>
      </c>
      <c r="F22" s="6">
        <v>6400</v>
      </c>
      <c r="G22" s="8">
        <v>0.68891280947255118</v>
      </c>
    </row>
    <row r="23" spans="1:7" x14ac:dyDescent="0.2">
      <c r="A23" s="4" t="s">
        <v>36</v>
      </c>
      <c r="B23" s="4" t="s">
        <v>179</v>
      </c>
      <c r="C23" s="2">
        <v>41173</v>
      </c>
      <c r="D23" s="14">
        <v>11970000</v>
      </c>
      <c r="E23" s="4" t="s">
        <v>57</v>
      </c>
      <c r="F23" s="6">
        <v>6400</v>
      </c>
      <c r="G23" s="8">
        <v>0.53467000835421885</v>
      </c>
    </row>
    <row r="24" spans="1:7" x14ac:dyDescent="0.2">
      <c r="A24" s="4" t="s">
        <v>36</v>
      </c>
      <c r="B24" s="4" t="s">
        <v>180</v>
      </c>
      <c r="C24" s="2">
        <v>41173</v>
      </c>
      <c r="D24" s="14">
        <v>9650000</v>
      </c>
      <c r="E24" s="4" t="s">
        <v>57</v>
      </c>
      <c r="F24" s="6">
        <v>6400</v>
      </c>
      <c r="G24" s="8">
        <v>0.66321243523316065</v>
      </c>
    </row>
    <row r="25" spans="1:7" x14ac:dyDescent="0.2">
      <c r="A25" s="4" t="s">
        <v>36</v>
      </c>
      <c r="B25" s="4" t="s">
        <v>181</v>
      </c>
      <c r="C25" s="2">
        <v>41173</v>
      </c>
      <c r="D25" s="14">
        <v>16700000</v>
      </c>
      <c r="E25" s="4" t="s">
        <v>57</v>
      </c>
      <c r="F25" s="6">
        <v>6400</v>
      </c>
      <c r="G25" s="8">
        <v>0.38323353293413176</v>
      </c>
    </row>
    <row r="26" spans="1:7" x14ac:dyDescent="0.2">
      <c r="A26" s="4" t="s">
        <v>36</v>
      </c>
      <c r="B26" s="4" t="s">
        <v>182</v>
      </c>
      <c r="C26" s="2">
        <v>41173</v>
      </c>
      <c r="D26" s="14">
        <v>11000000</v>
      </c>
      <c r="E26" s="4" t="s">
        <v>57</v>
      </c>
      <c r="F26" s="6">
        <v>6400</v>
      </c>
      <c r="G26" s="8">
        <v>0.58181818181818179</v>
      </c>
    </row>
    <row r="27" spans="1:7" x14ac:dyDescent="0.2">
      <c r="A27" s="4" t="s">
        <v>52</v>
      </c>
      <c r="B27" s="4" t="s">
        <v>202</v>
      </c>
      <c r="C27" s="2">
        <v>41165</v>
      </c>
      <c r="D27" s="14">
        <v>78070000</v>
      </c>
      <c r="E27" s="4" t="s">
        <v>57</v>
      </c>
      <c r="F27" s="6">
        <v>5000</v>
      </c>
      <c r="G27" s="8">
        <v>6.4045087741770201E-2</v>
      </c>
    </row>
    <row r="28" spans="1:7" x14ac:dyDescent="0.2">
      <c r="A28" s="4" t="s">
        <v>52</v>
      </c>
      <c r="B28" s="4" t="s">
        <v>131</v>
      </c>
      <c r="C28" s="2">
        <v>41067</v>
      </c>
      <c r="D28" s="14">
        <v>6868390</v>
      </c>
      <c r="E28" s="4" t="s">
        <v>41</v>
      </c>
      <c r="F28" s="6">
        <v>500</v>
      </c>
      <c r="G28" s="8">
        <v>7.2797263987630284E-2</v>
      </c>
    </row>
    <row r="29" spans="1:7" x14ac:dyDescent="0.2">
      <c r="A29" s="4" t="s">
        <v>52</v>
      </c>
      <c r="B29" s="4" t="s">
        <v>134</v>
      </c>
      <c r="C29" s="2">
        <v>41067</v>
      </c>
      <c r="D29" s="14">
        <v>13515330</v>
      </c>
      <c r="E29" s="4" t="s">
        <v>41</v>
      </c>
      <c r="F29" s="6">
        <v>500</v>
      </c>
      <c r="G29" s="8">
        <v>3.6995027128453394E-2</v>
      </c>
    </row>
    <row r="30" spans="1:7" x14ac:dyDescent="0.2">
      <c r="A30" s="4" t="s">
        <v>52</v>
      </c>
      <c r="B30" s="4" t="s">
        <v>135</v>
      </c>
      <c r="C30" s="2">
        <v>41067</v>
      </c>
      <c r="D30" s="14">
        <v>12774563</v>
      </c>
      <c r="E30" s="4" t="s">
        <v>41</v>
      </c>
      <c r="F30" s="6">
        <v>500</v>
      </c>
      <c r="G30" s="8">
        <v>3.9140282137244145E-2</v>
      </c>
    </row>
    <row r="31" spans="1:7" x14ac:dyDescent="0.2">
      <c r="A31" s="4" t="s">
        <v>52</v>
      </c>
      <c r="B31" s="4" t="s">
        <v>118</v>
      </c>
      <c r="C31" s="2">
        <v>40898</v>
      </c>
      <c r="D31" s="14">
        <v>72820000</v>
      </c>
      <c r="E31" s="4" t="s">
        <v>57</v>
      </c>
      <c r="F31" s="6">
        <v>5000</v>
      </c>
      <c r="G31" s="8">
        <v>6.8662455369404005E-2</v>
      </c>
    </row>
    <row r="32" spans="1:7" x14ac:dyDescent="0.2">
      <c r="A32" s="4" t="s">
        <v>36</v>
      </c>
      <c r="B32" s="4" t="s">
        <v>151</v>
      </c>
      <c r="C32" s="2">
        <v>40892</v>
      </c>
      <c r="D32" s="14">
        <v>32000000</v>
      </c>
      <c r="E32" s="4" t="s">
        <v>41</v>
      </c>
      <c r="F32" s="6">
        <v>1500</v>
      </c>
      <c r="G32" s="8">
        <v>4.6875E-2</v>
      </c>
    </row>
    <row r="33" spans="1:7" x14ac:dyDescent="0.2">
      <c r="A33" s="4" t="s">
        <v>71</v>
      </c>
      <c r="B33" s="4" t="s">
        <v>120</v>
      </c>
      <c r="C33" s="2">
        <v>40878</v>
      </c>
      <c r="D33" s="14">
        <v>9305000</v>
      </c>
      <c r="E33" s="4" t="s">
        <v>61</v>
      </c>
      <c r="F33" s="6">
        <v>2000</v>
      </c>
      <c r="G33" s="8">
        <v>0.21493820526598603</v>
      </c>
    </row>
    <row r="34" spans="1:7" x14ac:dyDescent="0.2">
      <c r="A34" s="4" t="s">
        <v>52</v>
      </c>
      <c r="B34" s="4" t="s">
        <v>105</v>
      </c>
      <c r="C34" s="2">
        <v>40815</v>
      </c>
      <c r="D34" s="14">
        <v>148035000</v>
      </c>
      <c r="E34" s="4" t="s">
        <v>57</v>
      </c>
      <c r="F34" s="6">
        <v>10000</v>
      </c>
      <c r="G34" s="8">
        <v>6.7551592528793863E-2</v>
      </c>
    </row>
    <row r="35" spans="1:7" x14ac:dyDescent="0.2">
      <c r="A35" s="4" t="s">
        <v>83</v>
      </c>
      <c r="B35" s="4" t="s">
        <v>112</v>
      </c>
      <c r="C35" s="2">
        <v>40808</v>
      </c>
      <c r="D35" s="14">
        <v>64180000</v>
      </c>
      <c r="E35" s="4" t="s">
        <v>57</v>
      </c>
      <c r="F35" s="6">
        <v>3000</v>
      </c>
      <c r="G35" s="8">
        <v>4.6743533811156125E-2</v>
      </c>
    </row>
    <row r="36" spans="1:7" x14ac:dyDescent="0.2">
      <c r="A36" s="4" t="s">
        <v>36</v>
      </c>
      <c r="B36" s="4" t="s">
        <v>95</v>
      </c>
      <c r="C36" s="2">
        <v>40681</v>
      </c>
      <c r="D36" s="14">
        <v>49450000</v>
      </c>
      <c r="E36" s="4" t="s">
        <v>41</v>
      </c>
      <c r="F36" s="6">
        <v>36000</v>
      </c>
      <c r="G36" s="8">
        <v>0.72800808897876645</v>
      </c>
    </row>
    <row r="37" spans="1:7" x14ac:dyDescent="0.2">
      <c r="A37" s="4" t="s">
        <v>71</v>
      </c>
      <c r="B37" s="4" t="s">
        <v>92</v>
      </c>
      <c r="C37" s="2">
        <v>40625</v>
      </c>
      <c r="D37" s="14">
        <v>5250000</v>
      </c>
      <c r="E37" s="4" t="s">
        <v>93</v>
      </c>
      <c r="F37" s="6">
        <v>4000</v>
      </c>
      <c r="G37" s="8">
        <v>0.76190476190476186</v>
      </c>
    </row>
    <row r="38" spans="1:7" x14ac:dyDescent="0.2">
      <c r="A38" s="4" t="s">
        <v>52</v>
      </c>
      <c r="B38" s="4" t="s">
        <v>53</v>
      </c>
      <c r="C38" s="2">
        <v>40612</v>
      </c>
      <c r="D38" s="14">
        <v>149030000</v>
      </c>
      <c r="E38" s="4" t="s">
        <v>57</v>
      </c>
      <c r="F38" s="6">
        <v>10000</v>
      </c>
      <c r="G38" s="8">
        <v>6.710058377507884E-2</v>
      </c>
    </row>
    <row r="39" spans="1:7" x14ac:dyDescent="0.2">
      <c r="A39" s="4" t="s">
        <v>36</v>
      </c>
      <c r="B39" s="4" t="s">
        <v>37</v>
      </c>
      <c r="C39" s="2">
        <v>40598</v>
      </c>
      <c r="D39" s="14">
        <v>55000000</v>
      </c>
      <c r="E39" s="4" t="s">
        <v>41</v>
      </c>
      <c r="F39" s="6">
        <v>1500</v>
      </c>
      <c r="G39" s="8">
        <v>2.7272727272727271E-2</v>
      </c>
    </row>
    <row r="40" spans="1:7" x14ac:dyDescent="0.2">
      <c r="A40" s="4" t="s">
        <v>71</v>
      </c>
      <c r="B40" s="4" t="s">
        <v>74</v>
      </c>
      <c r="C40" s="2">
        <v>40473</v>
      </c>
      <c r="D40" s="14">
        <v>6040000</v>
      </c>
      <c r="E40" s="4" t="s">
        <v>41</v>
      </c>
      <c r="F40" s="6">
        <v>11500</v>
      </c>
      <c r="G40" s="8">
        <v>1.9039735099337749</v>
      </c>
    </row>
    <row r="41" spans="1:7" ht="13.5" thickBot="1" x14ac:dyDescent="0.25">
      <c r="A41" s="4" t="s">
        <v>71</v>
      </c>
      <c r="B41" s="4" t="s">
        <v>72</v>
      </c>
      <c r="C41" s="2">
        <v>40471</v>
      </c>
      <c r="D41" s="14">
        <v>7580000</v>
      </c>
      <c r="E41" s="4" t="s">
        <v>41</v>
      </c>
      <c r="F41" s="6">
        <v>12500</v>
      </c>
      <c r="G41" s="8">
        <v>1.6490765171503958</v>
      </c>
    </row>
    <row r="42" spans="1:7" ht="13.5" thickBot="1" x14ac:dyDescent="0.25">
      <c r="D42" s="18">
        <f>SUM(D2:D41)</f>
        <v>5016322589</v>
      </c>
      <c r="E42" s="19"/>
      <c r="F42" s="18">
        <f>SUM(F2:F41)</f>
        <v>249400</v>
      </c>
      <c r="G42" s="21">
        <f>SUM(F42/(D42/1000))</f>
        <v>4.9717695697420787E-2</v>
      </c>
    </row>
  </sheetData>
  <sortState ref="A2:G41">
    <sortCondition descending="1" ref="C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pane ySplit="1" topLeftCell="A2" activePane="bottomLeft" state="frozen"/>
      <selection pane="bottomLeft" activeCell="G36" sqref="G36"/>
    </sheetView>
  </sheetViews>
  <sheetFormatPr defaultRowHeight="12.75" x14ac:dyDescent="0.2"/>
  <cols>
    <col min="1" max="1" width="46" bestFit="1" customWidth="1"/>
    <col min="2" max="2" width="104.5703125" customWidth="1"/>
    <col min="3" max="3" width="11.5703125" bestFit="1" customWidth="1"/>
    <col min="4" max="4" width="15.42578125" bestFit="1" customWidth="1"/>
    <col min="5" max="5" width="30.85546875" bestFit="1" customWidth="1"/>
    <col min="6" max="6" width="16.7109375" bestFit="1" customWidth="1"/>
    <col min="7" max="7" width="19.28515625" bestFit="1" customWidth="1"/>
    <col min="8" max="8" width="10.42578125" bestFit="1" customWidth="1"/>
  </cols>
  <sheetData>
    <row r="1" spans="1:8" x14ac:dyDescent="0.2">
      <c r="A1" s="1" t="s">
        <v>0</v>
      </c>
      <c r="B1" s="1" t="s">
        <v>1</v>
      </c>
      <c r="C1" s="1" t="s">
        <v>2</v>
      </c>
      <c r="D1" s="1" t="s">
        <v>3</v>
      </c>
      <c r="E1" s="1" t="s">
        <v>30</v>
      </c>
      <c r="F1" s="1" t="s">
        <v>31</v>
      </c>
      <c r="G1" s="1" t="s">
        <v>32</v>
      </c>
    </row>
    <row r="2" spans="1:8" x14ac:dyDescent="0.2">
      <c r="A2" s="4" t="s">
        <v>71</v>
      </c>
      <c r="B2" s="4" t="s">
        <v>318</v>
      </c>
      <c r="C2" s="2">
        <v>42229</v>
      </c>
      <c r="D2" s="14">
        <v>25377000</v>
      </c>
      <c r="E2" s="4" t="s">
        <v>268</v>
      </c>
      <c r="F2" s="6">
        <v>7500</v>
      </c>
      <c r="G2" s="8">
        <v>0.2955432084170706</v>
      </c>
      <c r="H2" s="17"/>
    </row>
    <row r="3" spans="1:8" x14ac:dyDescent="0.2">
      <c r="A3" s="4" t="s">
        <v>36</v>
      </c>
      <c r="B3" s="4" t="s">
        <v>292</v>
      </c>
      <c r="C3" s="2">
        <v>42045</v>
      </c>
      <c r="D3" s="14">
        <v>24798000</v>
      </c>
      <c r="E3" s="4" t="s">
        <v>149</v>
      </c>
      <c r="F3" s="6">
        <v>7500</v>
      </c>
      <c r="G3" s="8">
        <v>0.30244374546334379</v>
      </c>
      <c r="H3" s="17"/>
    </row>
    <row r="4" spans="1:8" x14ac:dyDescent="0.2">
      <c r="A4" s="4" t="s">
        <v>43</v>
      </c>
      <c r="B4" s="4" t="s">
        <v>290</v>
      </c>
      <c r="C4" s="2">
        <v>42039</v>
      </c>
      <c r="D4" s="14">
        <v>1608339800</v>
      </c>
      <c r="E4" s="4" t="s">
        <v>58</v>
      </c>
      <c r="F4" s="6">
        <v>15000</v>
      </c>
      <c r="G4" s="8">
        <v>9.3263873716238326E-3</v>
      </c>
      <c r="H4" s="17"/>
    </row>
    <row r="5" spans="1:8" x14ac:dyDescent="0.2">
      <c r="A5" s="4" t="s">
        <v>71</v>
      </c>
      <c r="B5" s="4" t="s">
        <v>269</v>
      </c>
      <c r="C5" s="2">
        <v>41976</v>
      </c>
      <c r="D5" s="14">
        <v>9140000</v>
      </c>
      <c r="E5" s="4" t="s">
        <v>268</v>
      </c>
      <c r="F5" s="6">
        <v>7500</v>
      </c>
      <c r="G5" s="8">
        <v>0.8205689277899344</v>
      </c>
      <c r="H5" s="17"/>
    </row>
    <row r="6" spans="1:8" x14ac:dyDescent="0.2">
      <c r="A6" s="4" t="s">
        <v>71</v>
      </c>
      <c r="B6" s="4" t="s">
        <v>266</v>
      </c>
      <c r="C6" s="2">
        <v>41968</v>
      </c>
      <c r="D6" s="14">
        <v>38595000</v>
      </c>
      <c r="E6" s="4" t="s">
        <v>268</v>
      </c>
      <c r="F6" s="6">
        <v>16000</v>
      </c>
      <c r="G6" s="8">
        <v>0.41456147169322449</v>
      </c>
      <c r="H6" s="17"/>
    </row>
    <row r="7" spans="1:8" x14ac:dyDescent="0.2">
      <c r="A7" s="4" t="s">
        <v>71</v>
      </c>
      <c r="B7" s="4" t="s">
        <v>274</v>
      </c>
      <c r="C7" s="2">
        <v>41968</v>
      </c>
      <c r="D7" s="14">
        <v>5623000</v>
      </c>
      <c r="E7" s="4" t="s">
        <v>276</v>
      </c>
      <c r="F7" s="6">
        <v>3500</v>
      </c>
      <c r="G7" s="8">
        <v>0.62244353547928155</v>
      </c>
      <c r="H7" s="17"/>
    </row>
    <row r="8" spans="1:8" x14ac:dyDescent="0.2">
      <c r="A8" s="4" t="s">
        <v>52</v>
      </c>
      <c r="B8" s="4" t="s">
        <v>253</v>
      </c>
      <c r="C8" s="2">
        <v>41816</v>
      </c>
      <c r="D8" s="14">
        <v>2700000</v>
      </c>
      <c r="E8" s="4" t="s">
        <v>42</v>
      </c>
      <c r="F8" s="6">
        <v>6500</v>
      </c>
      <c r="G8" s="8">
        <v>2.4074074074074074</v>
      </c>
      <c r="H8" s="17"/>
    </row>
    <row r="9" spans="1:8" x14ac:dyDescent="0.2">
      <c r="A9" s="4" t="s">
        <v>52</v>
      </c>
      <c r="B9" s="4" t="s">
        <v>254</v>
      </c>
      <c r="C9" s="2">
        <v>41816</v>
      </c>
      <c r="D9" s="14">
        <v>2900000</v>
      </c>
      <c r="E9" s="4" t="s">
        <v>42</v>
      </c>
      <c r="F9" s="6">
        <v>6500</v>
      </c>
      <c r="G9" s="8">
        <v>2.2413793103448274</v>
      </c>
      <c r="H9" s="17"/>
    </row>
    <row r="10" spans="1:8" x14ac:dyDescent="0.2">
      <c r="A10" s="4" t="s">
        <v>52</v>
      </c>
      <c r="B10" s="4" t="s">
        <v>225</v>
      </c>
      <c r="C10" s="2">
        <v>41696</v>
      </c>
      <c r="D10" s="14">
        <v>23000000</v>
      </c>
      <c r="E10" s="4" t="s">
        <v>42</v>
      </c>
      <c r="F10" s="6">
        <v>5500</v>
      </c>
      <c r="G10" s="8">
        <v>0.2391304347826087</v>
      </c>
      <c r="H10" s="17"/>
    </row>
    <row r="11" spans="1:8" x14ac:dyDescent="0.2">
      <c r="A11" s="4" t="s">
        <v>215</v>
      </c>
      <c r="B11" s="4" t="s">
        <v>237</v>
      </c>
      <c r="C11" s="2">
        <v>41683</v>
      </c>
      <c r="D11" s="14">
        <v>924195000</v>
      </c>
      <c r="E11" s="4" t="s">
        <v>50</v>
      </c>
      <c r="F11" s="6">
        <v>15000</v>
      </c>
      <c r="G11" s="8">
        <v>1.6230340999464399E-2</v>
      </c>
      <c r="H11" s="17"/>
    </row>
    <row r="12" spans="1:8" x14ac:dyDescent="0.2">
      <c r="A12" s="4" t="s">
        <v>52</v>
      </c>
      <c r="B12" s="4" t="s">
        <v>236</v>
      </c>
      <c r="C12" s="2">
        <v>41579</v>
      </c>
      <c r="D12" s="14">
        <v>8970392</v>
      </c>
      <c r="E12" s="4" t="s">
        <v>42</v>
      </c>
      <c r="F12" s="6">
        <v>2000</v>
      </c>
      <c r="G12" s="8">
        <v>0.22295569691937656</v>
      </c>
      <c r="H12" s="17"/>
    </row>
    <row r="13" spans="1:8" x14ac:dyDescent="0.2">
      <c r="A13" s="4" t="s">
        <v>36</v>
      </c>
      <c r="B13" s="4" t="s">
        <v>205</v>
      </c>
      <c r="C13" s="2">
        <v>41543</v>
      </c>
      <c r="D13" s="14">
        <v>11500000</v>
      </c>
      <c r="E13" s="4" t="s">
        <v>42</v>
      </c>
      <c r="F13" s="6">
        <v>5000</v>
      </c>
      <c r="G13" s="8">
        <v>0.43478260869565216</v>
      </c>
      <c r="H13" s="17"/>
    </row>
    <row r="14" spans="1:8" x14ac:dyDescent="0.2">
      <c r="A14" s="4" t="s">
        <v>52</v>
      </c>
      <c r="B14" s="4" t="s">
        <v>192</v>
      </c>
      <c r="C14" s="2">
        <v>41541</v>
      </c>
      <c r="D14" s="14">
        <v>14500000</v>
      </c>
      <c r="E14" s="4" t="s">
        <v>42</v>
      </c>
      <c r="F14" s="6">
        <v>7000</v>
      </c>
      <c r="G14" s="8">
        <v>0.48275862068965519</v>
      </c>
      <c r="H14" s="17"/>
    </row>
    <row r="15" spans="1:8" x14ac:dyDescent="0.2">
      <c r="A15" s="4" t="s">
        <v>209</v>
      </c>
      <c r="B15" s="4" t="s">
        <v>210</v>
      </c>
      <c r="C15" s="2">
        <v>41536</v>
      </c>
      <c r="D15" s="14">
        <v>274030000</v>
      </c>
      <c r="E15" s="4" t="s">
        <v>214</v>
      </c>
      <c r="F15" s="6">
        <v>10134</v>
      </c>
      <c r="G15" s="8">
        <v>3.6981352406670803E-2</v>
      </c>
      <c r="H15" s="17"/>
    </row>
    <row r="16" spans="1:8" x14ac:dyDescent="0.2">
      <c r="A16" s="4" t="s">
        <v>215</v>
      </c>
      <c r="B16" s="4" t="s">
        <v>216</v>
      </c>
      <c r="C16" s="2">
        <v>41487</v>
      </c>
      <c r="D16" s="14">
        <v>2920074856</v>
      </c>
      <c r="E16" s="4" t="s">
        <v>50</v>
      </c>
      <c r="F16" s="6">
        <v>20000</v>
      </c>
      <c r="G16" s="8">
        <v>6.84913948658034E-3</v>
      </c>
      <c r="H16" s="17"/>
    </row>
    <row r="17" spans="1:8" x14ac:dyDescent="0.2">
      <c r="A17" s="4" t="s">
        <v>52</v>
      </c>
      <c r="B17" s="4" t="s">
        <v>201</v>
      </c>
      <c r="C17" s="2">
        <v>41425</v>
      </c>
      <c r="D17" s="14">
        <v>80140000</v>
      </c>
      <c r="E17" s="4" t="s">
        <v>58</v>
      </c>
      <c r="F17" s="6">
        <v>10200</v>
      </c>
      <c r="G17" s="8">
        <v>0.12727726478662341</v>
      </c>
      <c r="H17" s="17"/>
    </row>
    <row r="18" spans="1:8" x14ac:dyDescent="0.2">
      <c r="A18" s="4" t="s">
        <v>52</v>
      </c>
      <c r="B18" s="4" t="s">
        <v>189</v>
      </c>
      <c r="C18" s="2">
        <v>41422</v>
      </c>
      <c r="D18" s="14">
        <v>42500000</v>
      </c>
      <c r="E18" s="4" t="s">
        <v>58</v>
      </c>
      <c r="F18" s="6">
        <v>12000</v>
      </c>
      <c r="G18" s="8">
        <v>0.28235294117647058</v>
      </c>
      <c r="H18" s="17"/>
    </row>
    <row r="19" spans="1:8" x14ac:dyDescent="0.2">
      <c r="A19" s="4" t="s">
        <v>36</v>
      </c>
      <c r="B19" s="4" t="s">
        <v>186</v>
      </c>
      <c r="C19" s="2">
        <v>41319</v>
      </c>
      <c r="D19" s="14">
        <v>30700000</v>
      </c>
      <c r="E19" s="4" t="s">
        <v>42</v>
      </c>
      <c r="F19" s="6">
        <v>2500</v>
      </c>
      <c r="G19" s="8">
        <v>8.143322475570032E-2</v>
      </c>
      <c r="H19" s="17"/>
    </row>
    <row r="20" spans="1:8" x14ac:dyDescent="0.2">
      <c r="A20" s="4" t="s">
        <v>83</v>
      </c>
      <c r="B20" s="4" t="s">
        <v>160</v>
      </c>
      <c r="C20" s="2">
        <v>41180</v>
      </c>
      <c r="D20" s="14">
        <v>55000000</v>
      </c>
      <c r="E20" s="4" t="s">
        <v>114</v>
      </c>
      <c r="F20" s="6">
        <v>7500</v>
      </c>
      <c r="G20" s="8">
        <v>0.13636363636363635</v>
      </c>
      <c r="H20" s="17"/>
    </row>
    <row r="21" spans="1:8" x14ac:dyDescent="0.2">
      <c r="A21" s="4" t="s">
        <v>36</v>
      </c>
      <c r="B21" s="4" t="s">
        <v>175</v>
      </c>
      <c r="C21" s="2">
        <v>41173</v>
      </c>
      <c r="D21" s="14">
        <v>12490000</v>
      </c>
      <c r="E21" s="4" t="s">
        <v>177</v>
      </c>
      <c r="F21" s="6">
        <v>3000</v>
      </c>
      <c r="G21" s="8">
        <v>0.24019215372297839</v>
      </c>
      <c r="H21" s="17"/>
    </row>
    <row r="22" spans="1:8" x14ac:dyDescent="0.2">
      <c r="A22" s="4" t="s">
        <v>36</v>
      </c>
      <c r="B22" s="4" t="s">
        <v>178</v>
      </c>
      <c r="C22" s="2">
        <v>41173</v>
      </c>
      <c r="D22" s="14">
        <v>9290000</v>
      </c>
      <c r="E22" s="4" t="s">
        <v>177</v>
      </c>
      <c r="F22" s="6">
        <v>3000</v>
      </c>
      <c r="G22" s="8">
        <v>0.32292787944025836</v>
      </c>
      <c r="H22" s="17"/>
    </row>
    <row r="23" spans="1:8" x14ac:dyDescent="0.2">
      <c r="A23" s="4" t="s">
        <v>36</v>
      </c>
      <c r="B23" s="4" t="s">
        <v>179</v>
      </c>
      <c r="C23" s="2">
        <v>41173</v>
      </c>
      <c r="D23" s="14">
        <v>11970000</v>
      </c>
      <c r="E23" s="4" t="s">
        <v>177</v>
      </c>
      <c r="F23" s="6">
        <v>3000</v>
      </c>
      <c r="G23" s="8">
        <v>0.25062656641604009</v>
      </c>
      <c r="H23" s="17"/>
    </row>
    <row r="24" spans="1:8" x14ac:dyDescent="0.2">
      <c r="A24" s="4" t="s">
        <v>36</v>
      </c>
      <c r="B24" s="4" t="s">
        <v>180</v>
      </c>
      <c r="C24" s="2">
        <v>41173</v>
      </c>
      <c r="D24" s="14">
        <v>9650000</v>
      </c>
      <c r="E24" s="4" t="s">
        <v>177</v>
      </c>
      <c r="F24" s="6">
        <v>3000</v>
      </c>
      <c r="G24" s="8">
        <v>0.31088082901554404</v>
      </c>
      <c r="H24" s="17"/>
    </row>
    <row r="25" spans="1:8" x14ac:dyDescent="0.2">
      <c r="A25" s="4" t="s">
        <v>36</v>
      </c>
      <c r="B25" s="4" t="s">
        <v>181</v>
      </c>
      <c r="C25" s="2">
        <v>41173</v>
      </c>
      <c r="D25" s="14">
        <v>16700000</v>
      </c>
      <c r="E25" s="4" t="s">
        <v>177</v>
      </c>
      <c r="F25" s="6">
        <v>3000</v>
      </c>
      <c r="G25" s="8">
        <v>0.17964071856287425</v>
      </c>
      <c r="H25" s="17"/>
    </row>
    <row r="26" spans="1:8" x14ac:dyDescent="0.2">
      <c r="A26" s="4" t="s">
        <v>36</v>
      </c>
      <c r="B26" s="4" t="s">
        <v>182</v>
      </c>
      <c r="C26" s="2">
        <v>41173</v>
      </c>
      <c r="D26" s="14">
        <v>11000000</v>
      </c>
      <c r="E26" s="4" t="s">
        <v>177</v>
      </c>
      <c r="F26" s="6">
        <v>3000</v>
      </c>
      <c r="G26" s="8">
        <v>0.27272727272727271</v>
      </c>
      <c r="H26" s="17"/>
    </row>
    <row r="27" spans="1:8" x14ac:dyDescent="0.2">
      <c r="A27" s="4" t="s">
        <v>52</v>
      </c>
      <c r="B27" s="4" t="s">
        <v>202</v>
      </c>
      <c r="C27" s="2">
        <v>41165</v>
      </c>
      <c r="D27" s="14">
        <v>78070000</v>
      </c>
      <c r="E27" s="4" t="s">
        <v>58</v>
      </c>
      <c r="F27" s="6">
        <v>6225</v>
      </c>
      <c r="G27" s="8">
        <v>7.9736134238503911E-2</v>
      </c>
      <c r="H27" s="17"/>
    </row>
    <row r="28" spans="1:8" x14ac:dyDescent="0.2">
      <c r="A28" s="4" t="s">
        <v>52</v>
      </c>
      <c r="B28" s="4" t="s">
        <v>118</v>
      </c>
      <c r="C28" s="2">
        <v>40898</v>
      </c>
      <c r="D28" s="14">
        <v>72820000</v>
      </c>
      <c r="E28" s="4" t="s">
        <v>58</v>
      </c>
      <c r="F28" s="6">
        <v>5063</v>
      </c>
      <c r="G28" s="8">
        <v>6.9527602307058498E-2</v>
      </c>
      <c r="H28" s="17"/>
    </row>
    <row r="29" spans="1:8" x14ac:dyDescent="0.2">
      <c r="A29" s="4" t="s">
        <v>36</v>
      </c>
      <c r="B29" s="4" t="s">
        <v>151</v>
      </c>
      <c r="C29" s="2">
        <v>40892</v>
      </c>
      <c r="D29" s="14">
        <v>32000000</v>
      </c>
      <c r="E29" s="4" t="s">
        <v>42</v>
      </c>
      <c r="F29" s="6">
        <v>2500</v>
      </c>
      <c r="G29" s="8">
        <v>7.8125E-2</v>
      </c>
      <c r="H29" s="17"/>
    </row>
    <row r="30" spans="1:8" x14ac:dyDescent="0.2">
      <c r="A30" s="4" t="s">
        <v>71</v>
      </c>
      <c r="B30" s="4" t="s">
        <v>120</v>
      </c>
      <c r="C30" s="2">
        <v>40878</v>
      </c>
      <c r="D30" s="14">
        <v>9305000</v>
      </c>
      <c r="E30" s="4" t="s">
        <v>42</v>
      </c>
      <c r="F30" s="6">
        <v>1500</v>
      </c>
      <c r="G30" s="8">
        <v>0.16120365394948952</v>
      </c>
      <c r="H30" s="17"/>
    </row>
    <row r="31" spans="1:8" x14ac:dyDescent="0.2">
      <c r="A31" s="4" t="s">
        <v>52</v>
      </c>
      <c r="B31" s="4" t="s">
        <v>105</v>
      </c>
      <c r="C31" s="2">
        <v>40815</v>
      </c>
      <c r="D31" s="14">
        <v>148035000</v>
      </c>
      <c r="E31" s="4" t="s">
        <v>58</v>
      </c>
      <c r="F31" s="6">
        <v>7189</v>
      </c>
      <c r="G31" s="8">
        <v>4.8562839868949909E-2</v>
      </c>
      <c r="H31" s="17"/>
    </row>
    <row r="32" spans="1:8" x14ac:dyDescent="0.2">
      <c r="A32" s="4" t="s">
        <v>83</v>
      </c>
      <c r="B32" s="4" t="s">
        <v>112</v>
      </c>
      <c r="C32" s="2">
        <v>40808</v>
      </c>
      <c r="D32" s="14">
        <v>64180000</v>
      </c>
      <c r="E32" s="4" t="s">
        <v>114</v>
      </c>
      <c r="F32" s="6">
        <v>7500</v>
      </c>
      <c r="G32" s="8">
        <v>0.11685883452789031</v>
      </c>
      <c r="H32" s="17"/>
    </row>
    <row r="33" spans="1:8" x14ac:dyDescent="0.2">
      <c r="A33" s="4" t="s">
        <v>36</v>
      </c>
      <c r="B33" s="4" t="s">
        <v>95</v>
      </c>
      <c r="C33" s="2">
        <v>40681</v>
      </c>
      <c r="D33" s="14">
        <v>49450000</v>
      </c>
      <c r="E33" s="4" t="s">
        <v>42</v>
      </c>
      <c r="F33" s="6">
        <v>7500</v>
      </c>
      <c r="G33" s="8">
        <v>0.15166835187057634</v>
      </c>
      <c r="H33" s="17"/>
    </row>
    <row r="34" spans="1:8" x14ac:dyDescent="0.2">
      <c r="A34" s="4" t="s">
        <v>52</v>
      </c>
      <c r="B34" s="4" t="s">
        <v>53</v>
      </c>
      <c r="C34" s="2">
        <v>40612</v>
      </c>
      <c r="D34" s="14">
        <v>149030000</v>
      </c>
      <c r="E34" s="4" t="s">
        <v>58</v>
      </c>
      <c r="F34" s="6">
        <v>7000</v>
      </c>
      <c r="G34" s="8">
        <v>4.6970408642555188E-2</v>
      </c>
      <c r="H34" s="17"/>
    </row>
    <row r="35" spans="1:8" ht="13.5" thickBot="1" x14ac:dyDescent="0.25">
      <c r="A35" s="4" t="s">
        <v>36</v>
      </c>
      <c r="B35" s="4" t="s">
        <v>37</v>
      </c>
      <c r="C35" s="2">
        <v>40598</v>
      </c>
      <c r="D35" s="14">
        <v>55000000</v>
      </c>
      <c r="E35" s="4" t="s">
        <v>42</v>
      </c>
      <c r="F35" s="6">
        <v>2500</v>
      </c>
      <c r="G35" s="8">
        <v>4.5454545454545456E-2</v>
      </c>
      <c r="H35" s="17"/>
    </row>
    <row r="36" spans="1:8" ht="13.5" thickBot="1" x14ac:dyDescent="0.25">
      <c r="D36" s="18">
        <f>SUM(D2:D35)</f>
        <v>6831073048</v>
      </c>
      <c r="E36" s="19"/>
      <c r="F36" s="18">
        <f>SUM(F2:F35)</f>
        <v>231811</v>
      </c>
      <c r="G36" s="21">
        <f>SUM(F36/(D36/1000))</f>
        <v>3.3934785702206705E-2</v>
      </c>
    </row>
  </sheetData>
  <sortState ref="A2:G35">
    <sortCondition descending="1" ref="C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7"/>
  <sheetViews>
    <sheetView workbookViewId="0">
      <pane ySplit="1" topLeftCell="A2" activePane="bottomLeft" state="frozen"/>
      <selection pane="bottomLeft" activeCell="G117" sqref="G117"/>
    </sheetView>
  </sheetViews>
  <sheetFormatPr defaultRowHeight="12.75" x14ac:dyDescent="0.2"/>
  <cols>
    <col min="1" max="1" width="46" bestFit="1" customWidth="1"/>
    <col min="2" max="2" width="104.5703125" customWidth="1"/>
    <col min="3" max="3" width="11.5703125" bestFit="1" customWidth="1"/>
    <col min="4" max="4" width="15.42578125" bestFit="1" customWidth="1"/>
    <col min="5" max="5" width="27.42578125" bestFit="1" customWidth="1"/>
    <col min="6" max="6" width="13.5703125" bestFit="1" customWidth="1"/>
    <col min="7" max="7" width="16" bestFit="1" customWidth="1"/>
    <col min="8" max="8" width="11.42578125" bestFit="1" customWidth="1"/>
  </cols>
  <sheetData>
    <row r="1" spans="1:8" x14ac:dyDescent="0.2">
      <c r="A1" s="1" t="s">
        <v>0</v>
      </c>
      <c r="B1" s="1" t="s">
        <v>1</v>
      </c>
      <c r="C1" s="1" t="s">
        <v>2</v>
      </c>
      <c r="D1" s="1" t="s">
        <v>3</v>
      </c>
      <c r="E1" s="1" t="s">
        <v>24</v>
      </c>
      <c r="F1" s="1" t="s">
        <v>25</v>
      </c>
      <c r="G1" s="1" t="s">
        <v>26</v>
      </c>
    </row>
    <row r="2" spans="1:8" x14ac:dyDescent="0.2">
      <c r="A2" s="4" t="s">
        <v>59</v>
      </c>
      <c r="B2" s="4" t="s">
        <v>316</v>
      </c>
      <c r="C2" s="2">
        <v>42241</v>
      </c>
      <c r="D2" s="14">
        <v>220565000</v>
      </c>
      <c r="E2" s="4" t="s">
        <v>63</v>
      </c>
      <c r="F2" s="6">
        <v>30000</v>
      </c>
      <c r="G2" s="8">
        <v>0.1360143268424274</v>
      </c>
      <c r="H2" s="17"/>
    </row>
    <row r="3" spans="1:8" x14ac:dyDescent="0.2">
      <c r="A3" s="4" t="s">
        <v>71</v>
      </c>
      <c r="B3" s="4" t="s">
        <v>318</v>
      </c>
      <c r="C3" s="2">
        <v>42229</v>
      </c>
      <c r="D3" s="14">
        <v>25377000</v>
      </c>
      <c r="E3" s="4" t="s">
        <v>319</v>
      </c>
      <c r="F3" s="6">
        <v>25000</v>
      </c>
      <c r="G3" s="8">
        <v>0.98514402805690193</v>
      </c>
      <c r="H3" s="17"/>
    </row>
    <row r="4" spans="1:8" x14ac:dyDescent="0.2">
      <c r="A4" s="4" t="s">
        <v>76</v>
      </c>
      <c r="B4" s="4" t="s">
        <v>307</v>
      </c>
      <c r="C4" s="2">
        <v>42207</v>
      </c>
      <c r="D4" s="14">
        <v>125000000</v>
      </c>
      <c r="E4" s="4" t="s">
        <v>63</v>
      </c>
      <c r="F4" s="6">
        <v>25000</v>
      </c>
      <c r="G4" s="8">
        <v>0.2</v>
      </c>
      <c r="H4" s="17"/>
    </row>
    <row r="5" spans="1:8" x14ac:dyDescent="0.2">
      <c r="A5" s="4" t="s">
        <v>43</v>
      </c>
      <c r="B5" s="4" t="s">
        <v>314</v>
      </c>
      <c r="C5" s="2">
        <v>42207</v>
      </c>
      <c r="D5" s="14">
        <v>781080000</v>
      </c>
      <c r="E5" s="4" t="s">
        <v>315</v>
      </c>
      <c r="F5" s="6">
        <v>55250</v>
      </c>
      <c r="G5" s="8">
        <v>7.0735392021303842E-2</v>
      </c>
      <c r="H5" s="17"/>
    </row>
    <row r="6" spans="1:8" x14ac:dyDescent="0.2">
      <c r="A6" s="4" t="s">
        <v>83</v>
      </c>
      <c r="B6" s="4" t="s">
        <v>309</v>
      </c>
      <c r="C6" s="2">
        <v>42185</v>
      </c>
      <c r="D6" s="14">
        <v>57090000</v>
      </c>
      <c r="E6" s="4" t="s">
        <v>110</v>
      </c>
      <c r="F6" s="6">
        <v>17127</v>
      </c>
      <c r="G6" s="8">
        <v>0.3</v>
      </c>
      <c r="H6" s="17"/>
    </row>
    <row r="7" spans="1:8" x14ac:dyDescent="0.2">
      <c r="A7" s="4" t="s">
        <v>68</v>
      </c>
      <c r="B7" s="4" t="s">
        <v>304</v>
      </c>
      <c r="C7" s="2">
        <v>42173</v>
      </c>
      <c r="D7" s="14">
        <v>92920000</v>
      </c>
      <c r="E7" s="4" t="s">
        <v>306</v>
      </c>
      <c r="F7" s="6">
        <v>25000</v>
      </c>
      <c r="G7" s="8">
        <v>0.26904864399483425</v>
      </c>
      <c r="H7" s="17"/>
    </row>
    <row r="8" spans="1:8" x14ac:dyDescent="0.2">
      <c r="A8" s="4" t="s">
        <v>83</v>
      </c>
      <c r="B8" s="4" t="s">
        <v>311</v>
      </c>
      <c r="C8" s="2">
        <v>42136</v>
      </c>
      <c r="D8" s="14">
        <v>79065000</v>
      </c>
      <c r="E8" s="4" t="s">
        <v>63</v>
      </c>
      <c r="F8" s="6">
        <v>25000</v>
      </c>
      <c r="G8" s="8">
        <v>0.31619553531904132</v>
      </c>
      <c r="H8" s="17"/>
    </row>
    <row r="9" spans="1:8" x14ac:dyDescent="0.2">
      <c r="A9" s="4" t="s">
        <v>83</v>
      </c>
      <c r="B9" s="4" t="s">
        <v>313</v>
      </c>
      <c r="C9" s="2">
        <v>42129</v>
      </c>
      <c r="D9" s="14">
        <v>135105000</v>
      </c>
      <c r="E9" s="4" t="s">
        <v>63</v>
      </c>
      <c r="F9" s="6">
        <v>25000</v>
      </c>
      <c r="G9" s="8">
        <v>0.18504126420191702</v>
      </c>
      <c r="H9" s="17"/>
    </row>
    <row r="10" spans="1:8" x14ac:dyDescent="0.2">
      <c r="A10" s="4" t="s">
        <v>146</v>
      </c>
      <c r="B10" s="4" t="s">
        <v>300</v>
      </c>
      <c r="C10" s="2">
        <v>42103</v>
      </c>
      <c r="D10" s="14">
        <v>73255000</v>
      </c>
      <c r="E10" s="4" t="s">
        <v>63</v>
      </c>
      <c r="F10" s="6">
        <v>15000</v>
      </c>
      <c r="G10" s="8">
        <v>0.20476417991945942</v>
      </c>
      <c r="H10" s="17"/>
    </row>
    <row r="11" spans="1:8" x14ac:dyDescent="0.2">
      <c r="A11" s="4" t="s">
        <v>146</v>
      </c>
      <c r="B11" s="4" t="s">
        <v>301</v>
      </c>
      <c r="C11" s="2">
        <v>42103</v>
      </c>
      <c r="D11" s="14">
        <v>245315000</v>
      </c>
      <c r="E11" s="4" t="s">
        <v>63</v>
      </c>
      <c r="F11" s="6">
        <v>60000</v>
      </c>
      <c r="G11" s="8">
        <v>0.24458349469049998</v>
      </c>
      <c r="H11" s="17"/>
    </row>
    <row r="12" spans="1:8" x14ac:dyDescent="0.2">
      <c r="A12" s="4" t="s">
        <v>59</v>
      </c>
      <c r="B12" s="4" t="s">
        <v>291</v>
      </c>
      <c r="C12" s="2">
        <v>42096</v>
      </c>
      <c r="D12" s="14">
        <v>197970000</v>
      </c>
      <c r="E12" s="4" t="s">
        <v>63</v>
      </c>
      <c r="F12" s="6">
        <v>30000</v>
      </c>
      <c r="G12" s="8">
        <v>0.15153811183512653</v>
      </c>
      <c r="H12" s="17"/>
    </row>
    <row r="13" spans="1:8" x14ac:dyDescent="0.2">
      <c r="A13" s="4" t="s">
        <v>103</v>
      </c>
      <c r="B13" s="4" t="s">
        <v>297</v>
      </c>
      <c r="C13" s="2">
        <v>42081</v>
      </c>
      <c r="D13" s="14">
        <v>183560000</v>
      </c>
      <c r="E13" s="4" t="s">
        <v>206</v>
      </c>
      <c r="F13" s="6">
        <v>110136</v>
      </c>
      <c r="G13" s="8">
        <v>0.6</v>
      </c>
      <c r="H13" s="17"/>
    </row>
    <row r="14" spans="1:8" x14ac:dyDescent="0.2">
      <c r="A14" s="4" t="s">
        <v>103</v>
      </c>
      <c r="B14" s="4" t="s">
        <v>299</v>
      </c>
      <c r="C14" s="2">
        <v>42081</v>
      </c>
      <c r="D14" s="14">
        <v>132160000</v>
      </c>
      <c r="E14" s="4" t="s">
        <v>206</v>
      </c>
      <c r="F14" s="6">
        <v>79296</v>
      </c>
      <c r="G14" s="8">
        <v>0.6</v>
      </c>
      <c r="H14" s="17"/>
    </row>
    <row r="15" spans="1:8" x14ac:dyDescent="0.2">
      <c r="A15" s="4" t="s">
        <v>64</v>
      </c>
      <c r="B15" s="4" t="s">
        <v>286</v>
      </c>
      <c r="C15" s="2">
        <v>42053</v>
      </c>
      <c r="D15" s="14">
        <v>64670000</v>
      </c>
      <c r="E15" s="4" t="s">
        <v>287</v>
      </c>
      <c r="F15" s="6">
        <v>10347.200000000001</v>
      </c>
      <c r="G15" s="8">
        <v>0.16</v>
      </c>
      <c r="H15" s="17"/>
    </row>
    <row r="16" spans="1:8" x14ac:dyDescent="0.2">
      <c r="A16" s="4" t="s">
        <v>64</v>
      </c>
      <c r="B16" s="4" t="s">
        <v>288</v>
      </c>
      <c r="C16" s="2">
        <v>42053</v>
      </c>
      <c r="D16" s="14">
        <v>142155000</v>
      </c>
      <c r="E16" s="4" t="s">
        <v>45</v>
      </c>
      <c r="F16" s="6">
        <v>22744.799999999999</v>
      </c>
      <c r="G16" s="8">
        <v>0.16</v>
      </c>
      <c r="H16" s="17"/>
    </row>
    <row r="17" spans="1:8" x14ac:dyDescent="0.2">
      <c r="A17" s="4" t="s">
        <v>76</v>
      </c>
      <c r="B17" s="4" t="s">
        <v>282</v>
      </c>
      <c r="C17" s="2">
        <v>42046</v>
      </c>
      <c r="D17" s="14">
        <v>125000000</v>
      </c>
      <c r="E17" s="4" t="s">
        <v>63</v>
      </c>
      <c r="F17" s="6">
        <v>25000</v>
      </c>
      <c r="G17" s="8">
        <v>0.2</v>
      </c>
      <c r="H17" s="17"/>
    </row>
    <row r="18" spans="1:8" x14ac:dyDescent="0.2">
      <c r="A18" s="4" t="s">
        <v>68</v>
      </c>
      <c r="B18" s="4" t="s">
        <v>280</v>
      </c>
      <c r="C18" s="2">
        <v>42040</v>
      </c>
      <c r="D18" s="14">
        <v>119945000</v>
      </c>
      <c r="E18" s="4" t="s">
        <v>110</v>
      </c>
      <c r="F18" s="6">
        <v>25000</v>
      </c>
      <c r="G18" s="8">
        <v>0.20842886322897994</v>
      </c>
      <c r="H18" s="17"/>
    </row>
    <row r="19" spans="1:8" x14ac:dyDescent="0.2">
      <c r="A19" s="4" t="s">
        <v>43</v>
      </c>
      <c r="B19" s="4" t="s">
        <v>290</v>
      </c>
      <c r="C19" s="2">
        <v>42039</v>
      </c>
      <c r="D19" s="14">
        <v>1608339800</v>
      </c>
      <c r="E19" s="4" t="s">
        <v>206</v>
      </c>
      <c r="F19" s="6">
        <v>162500</v>
      </c>
      <c r="G19" s="8">
        <v>0.10103586319259152</v>
      </c>
      <c r="H19" s="17"/>
    </row>
    <row r="20" spans="1:8" x14ac:dyDescent="0.2">
      <c r="A20" s="4" t="s">
        <v>64</v>
      </c>
      <c r="B20" s="4" t="s">
        <v>289</v>
      </c>
      <c r="C20" s="2">
        <v>42031</v>
      </c>
      <c r="D20" s="14">
        <v>176925000</v>
      </c>
      <c r="E20" s="4" t="s">
        <v>45</v>
      </c>
      <c r="F20" s="6">
        <v>32108</v>
      </c>
      <c r="G20" s="8">
        <v>0.18147802741274552</v>
      </c>
      <c r="H20" s="17"/>
    </row>
    <row r="21" spans="1:8" x14ac:dyDescent="0.2">
      <c r="A21" s="4" t="s">
        <v>43</v>
      </c>
      <c r="B21" s="4" t="s">
        <v>277</v>
      </c>
      <c r="C21" s="2">
        <v>41991</v>
      </c>
      <c r="D21" s="14">
        <v>1830160000</v>
      </c>
      <c r="E21" s="4" t="s">
        <v>262</v>
      </c>
      <c r="F21" s="6">
        <v>81250</v>
      </c>
      <c r="G21" s="8">
        <v>4.4395025571534727E-2</v>
      </c>
      <c r="H21" s="17"/>
    </row>
    <row r="22" spans="1:8" x14ac:dyDescent="0.2">
      <c r="A22" s="4" t="s">
        <v>71</v>
      </c>
      <c r="B22" s="4" t="s">
        <v>269</v>
      </c>
      <c r="C22" s="2">
        <v>41976</v>
      </c>
      <c r="D22" s="14">
        <v>9140000</v>
      </c>
      <c r="E22" t="s">
        <v>45</v>
      </c>
      <c r="F22" s="6">
        <v>60000</v>
      </c>
      <c r="G22" s="8">
        <v>6.5645514223194752</v>
      </c>
      <c r="H22" s="17"/>
    </row>
    <row r="23" spans="1:8" x14ac:dyDescent="0.2">
      <c r="A23" s="4" t="s">
        <v>71</v>
      </c>
      <c r="B23" s="4" t="s">
        <v>266</v>
      </c>
      <c r="C23" s="2">
        <v>41968</v>
      </c>
      <c r="D23" s="14">
        <v>38595000</v>
      </c>
      <c r="E23" s="4" t="s">
        <v>45</v>
      </c>
      <c r="F23" s="6">
        <v>65000</v>
      </c>
      <c r="G23" s="8">
        <v>1.6841559787537246</v>
      </c>
      <c r="H23" s="17"/>
    </row>
    <row r="24" spans="1:8" x14ac:dyDescent="0.2">
      <c r="A24" s="4" t="s">
        <v>59</v>
      </c>
      <c r="B24" s="4" t="s">
        <v>284</v>
      </c>
      <c r="C24" s="2">
        <v>41967</v>
      </c>
      <c r="D24" s="14">
        <v>250700000</v>
      </c>
      <c r="E24" s="4" t="s">
        <v>63</v>
      </c>
      <c r="F24" s="6">
        <v>37500</v>
      </c>
      <c r="G24" s="8">
        <v>0.1495811727163941</v>
      </c>
      <c r="H24" s="17"/>
    </row>
    <row r="25" spans="1:8" x14ac:dyDescent="0.2">
      <c r="A25" s="4" t="s">
        <v>43</v>
      </c>
      <c r="B25" s="4" t="s">
        <v>264</v>
      </c>
      <c r="C25" s="2">
        <v>41927</v>
      </c>
      <c r="D25" s="14">
        <v>1260000000</v>
      </c>
      <c r="E25" s="4" t="s">
        <v>262</v>
      </c>
      <c r="F25" s="6">
        <v>81250</v>
      </c>
      <c r="G25" s="8">
        <v>6.4484126984126991E-2</v>
      </c>
      <c r="H25" s="17"/>
    </row>
    <row r="26" spans="1:8" s="28" customFormat="1" x14ac:dyDescent="0.2">
      <c r="A26" s="22" t="s">
        <v>83</v>
      </c>
      <c r="B26" s="22" t="s">
        <v>302</v>
      </c>
      <c r="C26" s="23">
        <v>41912</v>
      </c>
      <c r="D26" s="24">
        <v>500000000</v>
      </c>
      <c r="E26" s="22" t="s">
        <v>149</v>
      </c>
      <c r="F26" s="25">
        <v>415000</v>
      </c>
      <c r="G26" s="26">
        <v>0.83</v>
      </c>
      <c r="H26" s="27"/>
    </row>
    <row r="27" spans="1:8" x14ac:dyDescent="0.2">
      <c r="A27" s="4" t="s">
        <v>76</v>
      </c>
      <c r="B27" s="4" t="s">
        <v>261</v>
      </c>
      <c r="C27" s="2">
        <v>41892</v>
      </c>
      <c r="D27" s="14">
        <v>100000000</v>
      </c>
      <c r="E27" s="4" t="s">
        <v>262</v>
      </c>
      <c r="F27" s="6">
        <v>25000</v>
      </c>
      <c r="G27" s="8">
        <v>0.25</v>
      </c>
      <c r="H27" s="17"/>
    </row>
    <row r="28" spans="1:8" x14ac:dyDescent="0.2">
      <c r="A28" s="4" t="s">
        <v>83</v>
      </c>
      <c r="B28" s="4" t="s">
        <v>257</v>
      </c>
      <c r="C28" s="2">
        <v>41828</v>
      </c>
      <c r="D28" s="14">
        <v>258925000</v>
      </c>
      <c r="E28" s="4" t="s">
        <v>149</v>
      </c>
      <c r="F28" s="6">
        <v>25000</v>
      </c>
      <c r="G28" s="8">
        <v>9.6553055904219365E-2</v>
      </c>
      <c r="H28" s="17"/>
    </row>
    <row r="29" spans="1:8" x14ac:dyDescent="0.2">
      <c r="A29" s="4" t="s">
        <v>83</v>
      </c>
      <c r="B29" s="4" t="s">
        <v>258</v>
      </c>
      <c r="C29" s="2">
        <v>41828</v>
      </c>
      <c r="D29" s="14">
        <v>233280000</v>
      </c>
      <c r="E29" s="4" t="s">
        <v>149</v>
      </c>
      <c r="F29" s="6">
        <v>25000</v>
      </c>
      <c r="G29" s="8">
        <v>0.1071673525377229</v>
      </c>
      <c r="H29" s="17"/>
    </row>
    <row r="30" spans="1:8" x14ac:dyDescent="0.2">
      <c r="A30" s="4" t="s">
        <v>43</v>
      </c>
      <c r="B30" s="4" t="s">
        <v>243</v>
      </c>
      <c r="C30" s="2">
        <v>41822</v>
      </c>
      <c r="D30" s="14">
        <v>973775000</v>
      </c>
      <c r="E30" s="4" t="s">
        <v>149</v>
      </c>
      <c r="F30" s="6">
        <v>65000</v>
      </c>
      <c r="G30" s="8">
        <v>6.675053272059768E-2</v>
      </c>
      <c r="H30" s="17"/>
    </row>
    <row r="31" spans="1:8" x14ac:dyDescent="0.2">
      <c r="A31" s="4" t="s">
        <v>103</v>
      </c>
      <c r="B31" s="4" t="s">
        <v>248</v>
      </c>
      <c r="C31" s="2">
        <v>41822</v>
      </c>
      <c r="D31" s="14">
        <v>88415000</v>
      </c>
      <c r="E31" s="4" t="s">
        <v>38</v>
      </c>
      <c r="F31" s="6">
        <v>58049</v>
      </c>
      <c r="G31" s="8">
        <v>0.65655149013176495</v>
      </c>
      <c r="H31" s="17"/>
    </row>
    <row r="32" spans="1:8" x14ac:dyDescent="0.2">
      <c r="A32" s="4" t="s">
        <v>76</v>
      </c>
      <c r="B32" s="4" t="s">
        <v>242</v>
      </c>
      <c r="C32" s="2">
        <v>41820</v>
      </c>
      <c r="D32" s="14">
        <v>452505000</v>
      </c>
      <c r="E32" s="4" t="s">
        <v>63</v>
      </c>
      <c r="F32" s="6">
        <v>29000</v>
      </c>
      <c r="G32" s="8">
        <v>6.4087689638788525E-2</v>
      </c>
      <c r="H32" s="17"/>
    </row>
    <row r="33" spans="1:8" x14ac:dyDescent="0.2">
      <c r="A33" s="4" t="s">
        <v>52</v>
      </c>
      <c r="B33" s="4" t="s">
        <v>253</v>
      </c>
      <c r="C33" s="2">
        <v>41816</v>
      </c>
      <c r="D33" s="14">
        <v>2700000</v>
      </c>
      <c r="E33" s="4" t="s">
        <v>207</v>
      </c>
      <c r="F33" s="6">
        <v>28250</v>
      </c>
      <c r="G33" s="8">
        <v>10.462962962962964</v>
      </c>
      <c r="H33" s="17"/>
    </row>
    <row r="34" spans="1:8" x14ac:dyDescent="0.2">
      <c r="A34" s="4" t="s">
        <v>52</v>
      </c>
      <c r="B34" s="4" t="s">
        <v>254</v>
      </c>
      <c r="C34" s="2">
        <v>41816</v>
      </c>
      <c r="D34" s="14">
        <v>2900000</v>
      </c>
      <c r="E34" s="4" t="s">
        <v>207</v>
      </c>
      <c r="F34" s="6">
        <v>28250</v>
      </c>
      <c r="G34" s="8">
        <v>9.7413793103448274</v>
      </c>
      <c r="H34" s="17"/>
    </row>
    <row r="35" spans="1:8" x14ac:dyDescent="0.2">
      <c r="A35" s="4" t="s">
        <v>83</v>
      </c>
      <c r="B35" s="4" t="s">
        <v>259</v>
      </c>
      <c r="C35" s="2">
        <v>41774</v>
      </c>
      <c r="D35" s="14">
        <v>709785000</v>
      </c>
      <c r="E35" s="4" t="s">
        <v>63</v>
      </c>
      <c r="F35" s="6">
        <v>75000</v>
      </c>
      <c r="G35" s="8">
        <v>0.10566580020710496</v>
      </c>
      <c r="H35" s="17"/>
    </row>
    <row r="36" spans="1:8" x14ac:dyDescent="0.2">
      <c r="A36" s="4" t="s">
        <v>164</v>
      </c>
      <c r="B36" s="4" t="s">
        <v>250</v>
      </c>
      <c r="C36" s="2">
        <v>41765</v>
      </c>
      <c r="D36" s="14">
        <v>12370000</v>
      </c>
      <c r="E36" s="4" t="s">
        <v>63</v>
      </c>
      <c r="F36" s="6">
        <v>12000</v>
      </c>
      <c r="G36" s="8">
        <v>0.97008892481810838</v>
      </c>
      <c r="H36" s="17"/>
    </row>
    <row r="37" spans="1:8" x14ac:dyDescent="0.2">
      <c r="A37" s="4" t="s">
        <v>59</v>
      </c>
      <c r="B37" s="4" t="s">
        <v>247</v>
      </c>
      <c r="C37" s="2">
        <v>41760</v>
      </c>
      <c r="D37" s="14">
        <v>259135000</v>
      </c>
      <c r="E37" s="4" t="s">
        <v>63</v>
      </c>
      <c r="F37" s="6">
        <v>37500</v>
      </c>
      <c r="G37" s="8">
        <v>0.14471221564049627</v>
      </c>
      <c r="H37" s="17"/>
    </row>
    <row r="38" spans="1:8" x14ac:dyDescent="0.2">
      <c r="A38" s="4" t="s">
        <v>43</v>
      </c>
      <c r="B38" s="4" t="s">
        <v>249</v>
      </c>
      <c r="C38" s="2">
        <v>41731</v>
      </c>
      <c r="D38" s="14">
        <v>1457795000</v>
      </c>
      <c r="E38" s="4" t="s">
        <v>129</v>
      </c>
      <c r="F38" s="6">
        <v>81250</v>
      </c>
      <c r="G38" s="8">
        <v>5.5734859839689392E-2</v>
      </c>
      <c r="H38" s="17"/>
    </row>
    <row r="39" spans="1:8" x14ac:dyDescent="0.2">
      <c r="A39" s="4" t="s">
        <v>59</v>
      </c>
      <c r="B39" s="4" t="s">
        <v>252</v>
      </c>
      <c r="C39" s="2">
        <v>41731</v>
      </c>
      <c r="D39" s="14">
        <v>221580000</v>
      </c>
      <c r="E39" s="4" t="s">
        <v>63</v>
      </c>
      <c r="F39" s="6">
        <v>30000</v>
      </c>
      <c r="G39" s="8">
        <v>0.13539128080151638</v>
      </c>
      <c r="H39" s="17"/>
    </row>
    <row r="40" spans="1:8" x14ac:dyDescent="0.2">
      <c r="A40" s="4" t="s">
        <v>76</v>
      </c>
      <c r="B40" s="4" t="s">
        <v>227</v>
      </c>
      <c r="C40" s="2">
        <v>41729</v>
      </c>
      <c r="D40" s="14">
        <v>164855000</v>
      </c>
      <c r="E40" s="4" t="s">
        <v>228</v>
      </c>
      <c r="F40" s="6">
        <v>30000</v>
      </c>
      <c r="G40" s="8">
        <v>0.18197810196839648</v>
      </c>
      <c r="H40" s="17"/>
    </row>
    <row r="41" spans="1:8" x14ac:dyDescent="0.2">
      <c r="A41" s="4" t="s">
        <v>76</v>
      </c>
      <c r="B41" s="4" t="s">
        <v>241</v>
      </c>
      <c r="C41" s="2">
        <v>41696</v>
      </c>
      <c r="D41" s="14">
        <v>150000000</v>
      </c>
      <c r="E41" s="4" t="s">
        <v>50</v>
      </c>
      <c r="F41" s="6">
        <v>25000</v>
      </c>
      <c r="G41" s="8">
        <v>0.16666666666666666</v>
      </c>
      <c r="H41" s="17"/>
    </row>
    <row r="42" spans="1:8" x14ac:dyDescent="0.2">
      <c r="A42" s="4" t="s">
        <v>215</v>
      </c>
      <c r="B42" s="4" t="s">
        <v>237</v>
      </c>
      <c r="C42" s="2">
        <v>41683</v>
      </c>
      <c r="D42" s="14">
        <v>924195000</v>
      </c>
      <c r="E42" s="4" t="s">
        <v>200</v>
      </c>
      <c r="F42" s="6">
        <v>100000</v>
      </c>
      <c r="G42" s="8">
        <v>0.10820227332976266</v>
      </c>
      <c r="H42" s="17"/>
    </row>
    <row r="43" spans="1:8" x14ac:dyDescent="0.2">
      <c r="A43" s="4" t="s">
        <v>59</v>
      </c>
      <c r="B43" s="4" t="s">
        <v>251</v>
      </c>
      <c r="C43" s="2">
        <v>41680</v>
      </c>
      <c r="D43" s="14">
        <v>240340000</v>
      </c>
      <c r="E43" s="4" t="s">
        <v>63</v>
      </c>
      <c r="F43" s="6">
        <v>45000</v>
      </c>
      <c r="G43" s="8">
        <v>0.18723475076974286</v>
      </c>
      <c r="H43" s="17"/>
    </row>
    <row r="44" spans="1:8" x14ac:dyDescent="0.2">
      <c r="A44" s="4" t="s">
        <v>68</v>
      </c>
      <c r="B44" s="4" t="s">
        <v>224</v>
      </c>
      <c r="C44" s="2">
        <v>41627</v>
      </c>
      <c r="D44" s="14">
        <v>135855000</v>
      </c>
      <c r="E44" s="4" t="s">
        <v>63</v>
      </c>
      <c r="F44" s="6">
        <v>35000</v>
      </c>
      <c r="G44" s="8">
        <v>0.25762761768061537</v>
      </c>
      <c r="H44" s="17"/>
    </row>
    <row r="45" spans="1:8" x14ac:dyDescent="0.2">
      <c r="A45" s="4" t="s">
        <v>83</v>
      </c>
      <c r="B45" s="4" t="s">
        <v>239</v>
      </c>
      <c r="C45" s="2">
        <v>41625</v>
      </c>
      <c r="D45" s="14">
        <v>40370000</v>
      </c>
      <c r="E45" s="4" t="s">
        <v>149</v>
      </c>
      <c r="F45" s="6">
        <v>47500</v>
      </c>
      <c r="G45" s="8">
        <v>1.176616299232103</v>
      </c>
      <c r="H45" s="17"/>
    </row>
    <row r="46" spans="1:8" x14ac:dyDescent="0.2">
      <c r="A46" s="4" t="s">
        <v>76</v>
      </c>
      <c r="B46" s="4" t="s">
        <v>222</v>
      </c>
      <c r="C46" s="2">
        <v>41571</v>
      </c>
      <c r="D46" s="14">
        <v>297600000</v>
      </c>
      <c r="E46" s="4" t="s">
        <v>50</v>
      </c>
      <c r="F46" s="6">
        <v>25000</v>
      </c>
      <c r="G46" s="8">
        <v>8.4005376344086016E-2</v>
      </c>
      <c r="H46" s="17"/>
    </row>
    <row r="47" spans="1:8" x14ac:dyDescent="0.2">
      <c r="A47" s="4" t="s">
        <v>231</v>
      </c>
      <c r="B47" s="4" t="s">
        <v>232</v>
      </c>
      <c r="C47" s="2">
        <v>41557</v>
      </c>
      <c r="D47" s="14">
        <v>22255000</v>
      </c>
      <c r="E47" s="4" t="s">
        <v>50</v>
      </c>
      <c r="F47" s="6">
        <v>21000</v>
      </c>
      <c r="G47" s="8">
        <v>0.94360817793754215</v>
      </c>
      <c r="H47" s="17"/>
    </row>
    <row r="48" spans="1:8" x14ac:dyDescent="0.2">
      <c r="A48" s="4" t="s">
        <v>64</v>
      </c>
      <c r="B48" s="4" t="s">
        <v>235</v>
      </c>
      <c r="C48" s="2">
        <v>41548</v>
      </c>
      <c r="D48" s="14">
        <v>334330000</v>
      </c>
      <c r="E48" s="4" t="s">
        <v>45</v>
      </c>
      <c r="F48" s="6">
        <v>49606.2</v>
      </c>
      <c r="G48" s="8">
        <v>0.14837495887296981</v>
      </c>
      <c r="H48" s="17"/>
    </row>
    <row r="49" spans="1:8" x14ac:dyDescent="0.2">
      <c r="A49" s="4" t="s">
        <v>36</v>
      </c>
      <c r="B49" s="4" t="s">
        <v>205</v>
      </c>
      <c r="C49" s="2">
        <v>41543</v>
      </c>
      <c r="D49" s="14">
        <v>11500000</v>
      </c>
      <c r="E49" s="4" t="s">
        <v>207</v>
      </c>
      <c r="F49" s="6">
        <v>42200</v>
      </c>
      <c r="G49" s="8">
        <v>3.6695652173913045</v>
      </c>
      <c r="H49" s="17"/>
    </row>
    <row r="50" spans="1:8" x14ac:dyDescent="0.2">
      <c r="A50" s="4" t="s">
        <v>52</v>
      </c>
      <c r="B50" s="4" t="s">
        <v>192</v>
      </c>
      <c r="C50" s="2">
        <v>41541</v>
      </c>
      <c r="D50" s="14">
        <v>14500000</v>
      </c>
      <c r="E50" s="4" t="s">
        <v>96</v>
      </c>
      <c r="F50" s="6">
        <v>50000</v>
      </c>
      <c r="G50" s="8">
        <v>3.4482758620689653</v>
      </c>
      <c r="H50" s="17"/>
    </row>
    <row r="51" spans="1:8" x14ac:dyDescent="0.2">
      <c r="A51" s="4" t="s">
        <v>209</v>
      </c>
      <c r="B51" s="4" t="s">
        <v>210</v>
      </c>
      <c r="C51" s="2">
        <v>41536</v>
      </c>
      <c r="D51" s="14">
        <v>274030000</v>
      </c>
      <c r="E51" s="4" t="s">
        <v>213</v>
      </c>
      <c r="F51" s="6">
        <v>745004.48</v>
      </c>
      <c r="G51" s="8">
        <v>2.7186967850235373</v>
      </c>
      <c r="H51" s="17"/>
    </row>
    <row r="52" spans="1:8" x14ac:dyDescent="0.2">
      <c r="A52" s="4" t="s">
        <v>83</v>
      </c>
      <c r="B52" s="4" t="s">
        <v>221</v>
      </c>
      <c r="C52" s="2">
        <v>41514</v>
      </c>
      <c r="D52" s="14">
        <v>62355000</v>
      </c>
      <c r="E52" s="4" t="s">
        <v>51</v>
      </c>
      <c r="F52" s="6">
        <v>31177.5</v>
      </c>
      <c r="G52" s="8">
        <v>0.5</v>
      </c>
      <c r="H52" s="17"/>
    </row>
    <row r="53" spans="1:8" x14ac:dyDescent="0.2">
      <c r="A53" s="4" t="s">
        <v>76</v>
      </c>
      <c r="B53" s="4" t="s">
        <v>203</v>
      </c>
      <c r="C53" s="2">
        <v>41508</v>
      </c>
      <c r="D53" s="14">
        <v>149995000</v>
      </c>
      <c r="E53" s="4" t="s">
        <v>50</v>
      </c>
      <c r="F53" s="6">
        <v>25000</v>
      </c>
      <c r="G53" s="8">
        <v>0.16667222240741358</v>
      </c>
      <c r="H53" s="17"/>
    </row>
    <row r="54" spans="1:8" x14ac:dyDescent="0.2">
      <c r="A54" s="4" t="s">
        <v>68</v>
      </c>
      <c r="B54" s="4" t="s">
        <v>204</v>
      </c>
      <c r="C54" s="2">
        <v>41487</v>
      </c>
      <c r="D54" s="14">
        <v>88730000</v>
      </c>
      <c r="E54" s="4" t="s">
        <v>129</v>
      </c>
      <c r="F54" s="6">
        <v>35000</v>
      </c>
      <c r="G54" s="8">
        <v>0.39445508847064126</v>
      </c>
      <c r="H54" s="17"/>
    </row>
    <row r="55" spans="1:8" x14ac:dyDescent="0.2">
      <c r="A55" s="4" t="s">
        <v>215</v>
      </c>
      <c r="B55" s="4" t="s">
        <v>216</v>
      </c>
      <c r="C55" s="2">
        <v>41487</v>
      </c>
      <c r="D55" s="14">
        <v>2920074856</v>
      </c>
      <c r="E55" s="4" t="s">
        <v>110</v>
      </c>
      <c r="F55" s="6">
        <v>360000</v>
      </c>
      <c r="G55" s="8">
        <v>0.12328451075844611</v>
      </c>
      <c r="H55" s="17"/>
    </row>
    <row r="56" spans="1:8" x14ac:dyDescent="0.2">
      <c r="A56" s="4" t="s">
        <v>68</v>
      </c>
      <c r="B56" s="4" t="s">
        <v>188</v>
      </c>
      <c r="C56" s="2">
        <v>41478</v>
      </c>
      <c r="D56" s="14">
        <v>68945000</v>
      </c>
      <c r="E56" s="4" t="s">
        <v>63</v>
      </c>
      <c r="F56" s="6">
        <v>40000</v>
      </c>
      <c r="G56" s="8">
        <v>0.58017260134890125</v>
      </c>
      <c r="H56" s="17"/>
    </row>
    <row r="57" spans="1:8" x14ac:dyDescent="0.2">
      <c r="A57" s="4" t="s">
        <v>52</v>
      </c>
      <c r="B57" s="4" t="s">
        <v>201</v>
      </c>
      <c r="C57" s="2">
        <v>41425</v>
      </c>
      <c r="D57" s="14">
        <v>80140000</v>
      </c>
      <c r="E57" s="4" t="s">
        <v>56</v>
      </c>
      <c r="F57" s="6">
        <v>80140</v>
      </c>
      <c r="G57" s="8">
        <v>1</v>
      </c>
      <c r="H57" s="17"/>
    </row>
    <row r="58" spans="1:8" x14ac:dyDescent="0.2">
      <c r="A58" s="4" t="s">
        <v>52</v>
      </c>
      <c r="B58" s="4" t="s">
        <v>189</v>
      </c>
      <c r="C58" s="2">
        <v>41422</v>
      </c>
      <c r="D58" s="14">
        <v>42500000</v>
      </c>
      <c r="E58" s="4" t="s">
        <v>56</v>
      </c>
      <c r="F58" s="6">
        <v>50000</v>
      </c>
      <c r="G58" s="8">
        <v>1.1764705882352942</v>
      </c>
      <c r="H58" s="17"/>
    </row>
    <row r="59" spans="1:8" x14ac:dyDescent="0.2">
      <c r="A59" s="4" t="s">
        <v>76</v>
      </c>
      <c r="B59" s="4" t="s">
        <v>191</v>
      </c>
      <c r="C59" s="2">
        <v>41353</v>
      </c>
      <c r="D59" s="14">
        <v>99995000</v>
      </c>
      <c r="E59" s="4" t="s">
        <v>50</v>
      </c>
      <c r="F59" s="6">
        <v>25000</v>
      </c>
      <c r="G59" s="8">
        <v>0.25001250062503128</v>
      </c>
      <c r="H59" s="17"/>
    </row>
    <row r="60" spans="1:8" x14ac:dyDescent="0.2">
      <c r="A60" s="4" t="s">
        <v>68</v>
      </c>
      <c r="B60" s="4" t="s">
        <v>183</v>
      </c>
      <c r="C60" s="2">
        <v>41317</v>
      </c>
      <c r="D60" s="14">
        <v>42470000</v>
      </c>
      <c r="E60" s="4" t="s">
        <v>45</v>
      </c>
      <c r="F60" s="6">
        <v>30000</v>
      </c>
      <c r="G60" s="8">
        <v>0.70638097480574524</v>
      </c>
      <c r="H60" s="17"/>
    </row>
    <row r="61" spans="1:8" x14ac:dyDescent="0.2">
      <c r="A61" s="4" t="s">
        <v>103</v>
      </c>
      <c r="B61" s="4" t="s">
        <v>194</v>
      </c>
      <c r="C61" s="2">
        <v>41317</v>
      </c>
      <c r="D61" s="14">
        <v>87060000</v>
      </c>
      <c r="E61" s="4" t="s">
        <v>38</v>
      </c>
      <c r="F61" s="6">
        <v>57236</v>
      </c>
      <c r="G61" s="8">
        <v>0.65743165632896849</v>
      </c>
      <c r="H61" s="17"/>
    </row>
    <row r="62" spans="1:8" x14ac:dyDescent="0.2">
      <c r="A62" s="4" t="s">
        <v>43</v>
      </c>
      <c r="B62" s="4" t="s">
        <v>172</v>
      </c>
      <c r="C62" s="2">
        <v>41261</v>
      </c>
      <c r="D62" s="14">
        <v>918205000</v>
      </c>
      <c r="E62" s="4" t="s">
        <v>38</v>
      </c>
      <c r="F62" s="6">
        <v>100000</v>
      </c>
      <c r="G62" s="8">
        <v>0.10890814142811246</v>
      </c>
      <c r="H62" s="17"/>
    </row>
    <row r="63" spans="1:8" x14ac:dyDescent="0.2">
      <c r="A63" s="4" t="s">
        <v>43</v>
      </c>
      <c r="B63" s="4" t="s">
        <v>198</v>
      </c>
      <c r="C63" s="2">
        <v>41240</v>
      </c>
      <c r="D63" s="14">
        <v>810330000</v>
      </c>
      <c r="E63" s="4" t="s">
        <v>200</v>
      </c>
      <c r="F63" s="7">
        <v>150000</v>
      </c>
      <c r="G63" s="8">
        <v>0.18510977009366555</v>
      </c>
      <c r="H63" s="17"/>
    </row>
    <row r="64" spans="1:8" x14ac:dyDescent="0.2">
      <c r="A64" s="4" t="s">
        <v>76</v>
      </c>
      <c r="B64" s="4" t="s">
        <v>185</v>
      </c>
      <c r="C64" s="2">
        <v>41214</v>
      </c>
      <c r="D64" s="14">
        <v>100000000</v>
      </c>
      <c r="E64" s="4" t="s">
        <v>50</v>
      </c>
      <c r="F64" s="6">
        <v>25000</v>
      </c>
      <c r="G64" s="8">
        <v>0.25</v>
      </c>
      <c r="H64" s="17"/>
    </row>
    <row r="65" spans="1:8" x14ac:dyDescent="0.2">
      <c r="A65" s="4" t="s">
        <v>83</v>
      </c>
      <c r="B65" s="4" t="s">
        <v>195</v>
      </c>
      <c r="C65" s="2">
        <v>41191</v>
      </c>
      <c r="D65" s="14">
        <v>10125000</v>
      </c>
      <c r="E65" s="4" t="s">
        <v>45</v>
      </c>
      <c r="F65" s="6">
        <v>17500</v>
      </c>
      <c r="G65" s="8">
        <v>1.728395061728395</v>
      </c>
      <c r="H65" s="17"/>
    </row>
    <row r="66" spans="1:8" x14ac:dyDescent="0.2">
      <c r="A66" s="4" t="s">
        <v>68</v>
      </c>
      <c r="B66" s="4" t="s">
        <v>157</v>
      </c>
      <c r="C66" s="2">
        <v>41184</v>
      </c>
      <c r="D66" s="14">
        <v>156065000</v>
      </c>
      <c r="E66" s="4" t="s">
        <v>38</v>
      </c>
      <c r="F66" s="6">
        <v>30000</v>
      </c>
      <c r="G66" s="8">
        <v>0.19222759747541088</v>
      </c>
      <c r="H66" s="17"/>
    </row>
    <row r="67" spans="1:8" x14ac:dyDescent="0.2">
      <c r="A67" s="4" t="s">
        <v>36</v>
      </c>
      <c r="B67" s="4" t="s">
        <v>175</v>
      </c>
      <c r="C67" s="2">
        <v>41173</v>
      </c>
      <c r="D67" s="14">
        <v>12490000</v>
      </c>
      <c r="E67" s="4" t="s">
        <v>176</v>
      </c>
      <c r="F67" s="6">
        <v>1666.67</v>
      </c>
      <c r="G67" s="8">
        <v>0.13344035228182546</v>
      </c>
      <c r="H67" s="17"/>
    </row>
    <row r="68" spans="1:8" x14ac:dyDescent="0.2">
      <c r="A68" s="4" t="s">
        <v>36</v>
      </c>
      <c r="B68" s="4" t="s">
        <v>178</v>
      </c>
      <c r="C68" s="2">
        <v>41173</v>
      </c>
      <c r="D68" s="14">
        <v>9290000</v>
      </c>
      <c r="E68" s="4" t="s">
        <v>176</v>
      </c>
      <c r="F68" s="7">
        <v>1666.67</v>
      </c>
      <c r="G68" s="8">
        <v>0.17940473627556514</v>
      </c>
      <c r="H68" s="17"/>
    </row>
    <row r="69" spans="1:8" x14ac:dyDescent="0.2">
      <c r="A69" s="4" t="s">
        <v>36</v>
      </c>
      <c r="B69" s="4" t="s">
        <v>179</v>
      </c>
      <c r="C69" s="2">
        <v>41173</v>
      </c>
      <c r="D69" s="14">
        <v>11970000</v>
      </c>
      <c r="E69" s="4" t="s">
        <v>176</v>
      </c>
      <c r="F69" s="6">
        <v>1666.67</v>
      </c>
      <c r="G69" s="8">
        <v>0.13923725981620719</v>
      </c>
      <c r="H69" s="17"/>
    </row>
    <row r="70" spans="1:8" x14ac:dyDescent="0.2">
      <c r="A70" s="4" t="s">
        <v>36</v>
      </c>
      <c r="B70" s="4" t="s">
        <v>180</v>
      </c>
      <c r="C70" s="2">
        <v>41173</v>
      </c>
      <c r="D70" s="14">
        <v>9650000</v>
      </c>
      <c r="E70" s="4" t="s">
        <v>176</v>
      </c>
      <c r="F70" s="6">
        <v>1666.67</v>
      </c>
      <c r="G70" s="8">
        <v>0.17271191709844561</v>
      </c>
      <c r="H70" s="17"/>
    </row>
    <row r="71" spans="1:8" x14ac:dyDescent="0.2">
      <c r="A71" s="4" t="s">
        <v>36</v>
      </c>
      <c r="B71" s="4" t="s">
        <v>181</v>
      </c>
      <c r="C71" s="2">
        <v>41173</v>
      </c>
      <c r="D71" s="14">
        <v>16700000</v>
      </c>
      <c r="E71" s="4" t="s">
        <v>176</v>
      </c>
      <c r="F71" s="6">
        <v>1666.67</v>
      </c>
      <c r="G71" s="8">
        <v>9.980059880239521E-2</v>
      </c>
      <c r="H71" s="17"/>
    </row>
    <row r="72" spans="1:8" x14ac:dyDescent="0.2">
      <c r="A72" s="4" t="s">
        <v>36</v>
      </c>
      <c r="B72" s="4" t="s">
        <v>182</v>
      </c>
      <c r="C72" s="2">
        <v>41173</v>
      </c>
      <c r="D72" s="14">
        <v>11000000</v>
      </c>
      <c r="E72" s="4" t="s">
        <v>176</v>
      </c>
      <c r="F72" s="6">
        <v>1666.67</v>
      </c>
      <c r="G72" s="8">
        <v>0.15151545454545456</v>
      </c>
      <c r="H72" s="17"/>
    </row>
    <row r="73" spans="1:8" x14ac:dyDescent="0.2">
      <c r="A73" s="4" t="s">
        <v>52</v>
      </c>
      <c r="B73" s="4" t="s">
        <v>202</v>
      </c>
      <c r="C73" s="2">
        <v>41165</v>
      </c>
      <c r="D73" s="14">
        <v>78070000</v>
      </c>
      <c r="E73" s="4" t="s">
        <v>56</v>
      </c>
      <c r="F73" s="6">
        <v>20000</v>
      </c>
      <c r="G73" s="8">
        <v>0.25618035096708081</v>
      </c>
      <c r="H73" s="17"/>
    </row>
    <row r="74" spans="1:8" x14ac:dyDescent="0.2">
      <c r="A74" s="4" t="s">
        <v>68</v>
      </c>
      <c r="B74" s="4" t="s">
        <v>156</v>
      </c>
      <c r="C74" s="2">
        <v>41157</v>
      </c>
      <c r="D74" s="14">
        <v>29385000</v>
      </c>
      <c r="E74" s="4" t="s">
        <v>38</v>
      </c>
      <c r="F74" s="6">
        <v>30000</v>
      </c>
      <c r="G74" s="8">
        <v>1.0209290454313424</v>
      </c>
      <c r="H74" s="17"/>
    </row>
    <row r="75" spans="1:8" x14ac:dyDescent="0.2">
      <c r="A75" s="4" t="s">
        <v>83</v>
      </c>
      <c r="B75" s="4" t="s">
        <v>158</v>
      </c>
      <c r="C75" s="2">
        <v>41122</v>
      </c>
      <c r="D75" s="14">
        <v>500000000</v>
      </c>
      <c r="E75" s="4" t="s">
        <v>45</v>
      </c>
      <c r="F75" s="6">
        <v>265407.53000000003</v>
      </c>
      <c r="G75" s="8">
        <v>0.53081506000000001</v>
      </c>
      <c r="H75" s="17"/>
    </row>
    <row r="76" spans="1:8" x14ac:dyDescent="0.2">
      <c r="A76" s="4" t="s">
        <v>64</v>
      </c>
      <c r="B76" s="4" t="s">
        <v>162</v>
      </c>
      <c r="C76" s="2">
        <v>41108</v>
      </c>
      <c r="D76" s="14">
        <v>196430000</v>
      </c>
      <c r="E76" s="4" t="s">
        <v>45</v>
      </c>
      <c r="F76" s="6">
        <v>34375.25</v>
      </c>
      <c r="G76" s="8">
        <v>0.17499999999999999</v>
      </c>
      <c r="H76" s="17"/>
    </row>
    <row r="77" spans="1:8" x14ac:dyDescent="0.2">
      <c r="A77" s="4" t="s">
        <v>164</v>
      </c>
      <c r="B77" s="4" t="s">
        <v>165</v>
      </c>
      <c r="C77" s="2">
        <v>41065</v>
      </c>
      <c r="D77" s="14">
        <v>17915000</v>
      </c>
      <c r="E77" s="4" t="s">
        <v>63</v>
      </c>
      <c r="F77" s="6">
        <v>12500</v>
      </c>
      <c r="G77" s="8">
        <v>0.69773932458833376</v>
      </c>
      <c r="H77" s="17"/>
    </row>
    <row r="78" spans="1:8" x14ac:dyDescent="0.2">
      <c r="A78" s="4" t="s">
        <v>168</v>
      </c>
      <c r="B78" s="4" t="s">
        <v>169</v>
      </c>
      <c r="C78" s="2">
        <v>41061</v>
      </c>
      <c r="D78" s="14">
        <v>75890000</v>
      </c>
      <c r="E78" s="4" t="s">
        <v>50</v>
      </c>
      <c r="F78" s="6">
        <v>47013.99</v>
      </c>
      <c r="G78" s="8">
        <v>0.6195017788904994</v>
      </c>
      <c r="H78" s="17"/>
    </row>
    <row r="79" spans="1:8" x14ac:dyDescent="0.2">
      <c r="A79" s="4" t="s">
        <v>68</v>
      </c>
      <c r="B79" s="4" t="s">
        <v>130</v>
      </c>
      <c r="C79" s="2">
        <v>41059</v>
      </c>
      <c r="D79" s="14">
        <v>37940000</v>
      </c>
      <c r="E79" s="4" t="s">
        <v>63</v>
      </c>
      <c r="F79" s="6">
        <v>30000</v>
      </c>
      <c r="G79" s="8">
        <v>0.79072219293621504</v>
      </c>
      <c r="H79" s="17"/>
    </row>
    <row r="80" spans="1:8" x14ac:dyDescent="0.2">
      <c r="A80" s="4" t="s">
        <v>76</v>
      </c>
      <c r="B80" s="4" t="s">
        <v>136</v>
      </c>
      <c r="C80" s="2">
        <v>41052</v>
      </c>
      <c r="D80" s="14">
        <v>74995000</v>
      </c>
      <c r="E80" s="4" t="s">
        <v>50</v>
      </c>
      <c r="F80" s="6">
        <v>25000</v>
      </c>
      <c r="G80" s="8">
        <v>0.33335555703713582</v>
      </c>
      <c r="H80" s="17"/>
    </row>
    <row r="81" spans="1:8" x14ac:dyDescent="0.2">
      <c r="A81" s="4" t="s">
        <v>68</v>
      </c>
      <c r="B81" s="4" t="s">
        <v>128</v>
      </c>
      <c r="C81" s="2">
        <v>41009</v>
      </c>
      <c r="D81" s="14">
        <v>149645000</v>
      </c>
      <c r="E81" s="4" t="s">
        <v>129</v>
      </c>
      <c r="F81" s="6">
        <v>30000</v>
      </c>
      <c r="G81" s="8">
        <v>0.20047445621303753</v>
      </c>
      <c r="H81" s="17"/>
    </row>
    <row r="82" spans="1:8" x14ac:dyDescent="0.2">
      <c r="A82" s="4" t="s">
        <v>59</v>
      </c>
      <c r="B82" s="4" t="s">
        <v>140</v>
      </c>
      <c r="C82" s="2">
        <v>40989</v>
      </c>
      <c r="D82" s="14">
        <v>238135000</v>
      </c>
      <c r="E82" s="4" t="s">
        <v>63</v>
      </c>
      <c r="F82" s="6">
        <v>35720</v>
      </c>
      <c r="G82" s="8">
        <v>0.14999895017532072</v>
      </c>
      <c r="H82" s="17"/>
    </row>
    <row r="83" spans="1:8" x14ac:dyDescent="0.2">
      <c r="A83" s="4" t="s">
        <v>59</v>
      </c>
      <c r="B83" s="4" t="s">
        <v>141</v>
      </c>
      <c r="C83" s="2">
        <v>40969</v>
      </c>
      <c r="D83" s="14">
        <v>195850000</v>
      </c>
      <c r="E83" s="4" t="s">
        <v>63</v>
      </c>
      <c r="F83" s="6">
        <v>29378</v>
      </c>
      <c r="G83" s="8">
        <v>0.15000255297421497</v>
      </c>
      <c r="H83" s="17"/>
    </row>
    <row r="84" spans="1:8" x14ac:dyDescent="0.2">
      <c r="A84" s="4" t="s">
        <v>103</v>
      </c>
      <c r="B84" s="4" t="s">
        <v>143</v>
      </c>
      <c r="C84" s="2">
        <v>40953</v>
      </c>
      <c r="D84" s="14">
        <v>27860000</v>
      </c>
      <c r="E84" s="4" t="s">
        <v>38</v>
      </c>
      <c r="F84" s="6">
        <v>21716</v>
      </c>
      <c r="G84" s="8">
        <v>0.77946877243359658</v>
      </c>
      <c r="H84" s="17"/>
    </row>
    <row r="85" spans="1:8" x14ac:dyDescent="0.2">
      <c r="A85" s="4" t="s">
        <v>146</v>
      </c>
      <c r="B85" s="4" t="s">
        <v>147</v>
      </c>
      <c r="C85" s="2">
        <v>40953</v>
      </c>
      <c r="D85" s="14">
        <v>163240000</v>
      </c>
      <c r="E85" s="4" t="s">
        <v>149</v>
      </c>
      <c r="F85" s="6">
        <v>64500</v>
      </c>
      <c r="G85" s="8">
        <v>0.39512374418034796</v>
      </c>
      <c r="H85" s="17"/>
    </row>
    <row r="86" spans="1:8" x14ac:dyDescent="0.2">
      <c r="A86" s="4" t="s">
        <v>146</v>
      </c>
      <c r="B86" s="4" t="s">
        <v>150</v>
      </c>
      <c r="C86" s="2">
        <v>40953</v>
      </c>
      <c r="D86" s="14">
        <v>27585000</v>
      </c>
      <c r="E86" s="4" t="s">
        <v>149</v>
      </c>
      <c r="F86" s="6">
        <v>11000</v>
      </c>
      <c r="G86" s="8">
        <v>0.39876744607576581</v>
      </c>
      <c r="H86" s="17"/>
    </row>
    <row r="87" spans="1:8" x14ac:dyDescent="0.2">
      <c r="A87" s="4" t="s">
        <v>68</v>
      </c>
      <c r="B87" s="4" t="s">
        <v>124</v>
      </c>
      <c r="C87" s="2">
        <v>40946</v>
      </c>
      <c r="D87" s="14">
        <v>54885000</v>
      </c>
      <c r="E87" s="4" t="s">
        <v>38</v>
      </c>
      <c r="F87" s="6">
        <v>30000</v>
      </c>
      <c r="G87" s="8">
        <v>0.54659743099207436</v>
      </c>
      <c r="H87" s="17"/>
    </row>
    <row r="88" spans="1:8" x14ac:dyDescent="0.2">
      <c r="A88" s="4" t="s">
        <v>52</v>
      </c>
      <c r="B88" s="4" t="s">
        <v>118</v>
      </c>
      <c r="C88" s="2">
        <v>40898</v>
      </c>
      <c r="D88" s="14">
        <v>72820000</v>
      </c>
      <c r="E88" s="4" t="s">
        <v>56</v>
      </c>
      <c r="F88" s="6">
        <v>20000</v>
      </c>
      <c r="G88" s="8">
        <v>0.27464982147761602</v>
      </c>
      <c r="H88" s="17"/>
    </row>
    <row r="89" spans="1:8" x14ac:dyDescent="0.2">
      <c r="A89" s="4" t="s">
        <v>76</v>
      </c>
      <c r="B89" s="4" t="s">
        <v>123</v>
      </c>
      <c r="C89" s="2">
        <v>40892</v>
      </c>
      <c r="D89" s="14">
        <v>74995000</v>
      </c>
      <c r="E89" s="4" t="s">
        <v>50</v>
      </c>
      <c r="F89" s="6">
        <v>25000</v>
      </c>
      <c r="G89" s="8">
        <v>0.33335555703713582</v>
      </c>
      <c r="H89" s="17"/>
    </row>
    <row r="90" spans="1:8" x14ac:dyDescent="0.2">
      <c r="A90" s="4" t="s">
        <v>71</v>
      </c>
      <c r="B90" s="4" t="s">
        <v>120</v>
      </c>
      <c r="C90" s="2">
        <v>40878</v>
      </c>
      <c r="D90" s="14">
        <v>9305000</v>
      </c>
      <c r="E90" s="4" t="s">
        <v>91</v>
      </c>
      <c r="F90" s="6">
        <v>95000</v>
      </c>
      <c r="G90" s="8">
        <v>10.209564750134337</v>
      </c>
      <c r="H90" s="17"/>
    </row>
    <row r="91" spans="1:8" x14ac:dyDescent="0.2">
      <c r="A91" s="4" t="s">
        <v>64</v>
      </c>
      <c r="B91" s="4" t="s">
        <v>153</v>
      </c>
      <c r="C91" s="2">
        <v>40834</v>
      </c>
      <c r="D91" s="14">
        <v>87145000</v>
      </c>
      <c r="E91" s="4" t="s">
        <v>45</v>
      </c>
      <c r="F91" s="6">
        <v>21786.25</v>
      </c>
      <c r="G91" s="8">
        <v>0.25</v>
      </c>
      <c r="H91" s="17"/>
    </row>
    <row r="92" spans="1:8" x14ac:dyDescent="0.2">
      <c r="A92" s="4" t="s">
        <v>68</v>
      </c>
      <c r="B92" s="4" t="s">
        <v>115</v>
      </c>
      <c r="C92" s="2">
        <v>40820</v>
      </c>
      <c r="D92" s="14">
        <v>92255000</v>
      </c>
      <c r="E92" s="4" t="s">
        <v>91</v>
      </c>
      <c r="F92" s="6">
        <v>37000</v>
      </c>
      <c r="G92" s="8">
        <v>0.40106227304753128</v>
      </c>
      <c r="H92" s="17"/>
    </row>
    <row r="93" spans="1:8" x14ac:dyDescent="0.2">
      <c r="A93" s="4" t="s">
        <v>52</v>
      </c>
      <c r="B93" s="4" t="s">
        <v>105</v>
      </c>
      <c r="C93" s="2">
        <v>40815</v>
      </c>
      <c r="D93" s="14">
        <v>148035000</v>
      </c>
      <c r="E93" s="4" t="s">
        <v>56</v>
      </c>
      <c r="F93" s="6">
        <v>50000</v>
      </c>
      <c r="G93" s="8">
        <v>0.33775796264396934</v>
      </c>
      <c r="H93" s="17"/>
    </row>
    <row r="94" spans="1:8" x14ac:dyDescent="0.2">
      <c r="A94" s="4" t="s">
        <v>106</v>
      </c>
      <c r="B94" s="4" t="s">
        <v>107</v>
      </c>
      <c r="C94" s="2">
        <v>40800</v>
      </c>
      <c r="D94" s="14">
        <v>26015000</v>
      </c>
      <c r="E94" s="4" t="s">
        <v>38</v>
      </c>
      <c r="F94" s="6">
        <v>20812</v>
      </c>
      <c r="G94" s="8">
        <v>0.8</v>
      </c>
      <c r="H94" s="17"/>
    </row>
    <row r="95" spans="1:8" x14ac:dyDescent="0.2">
      <c r="A95" s="4" t="s">
        <v>76</v>
      </c>
      <c r="B95" s="4" t="s">
        <v>116</v>
      </c>
      <c r="C95" s="2">
        <v>40780</v>
      </c>
      <c r="D95" s="14">
        <v>74995000</v>
      </c>
      <c r="E95" s="4" t="s">
        <v>50</v>
      </c>
      <c r="F95" s="6">
        <v>25000</v>
      </c>
      <c r="G95" s="8">
        <v>0.33335555703713582</v>
      </c>
      <c r="H95" s="17"/>
    </row>
    <row r="96" spans="1:8" x14ac:dyDescent="0.2">
      <c r="A96" s="4" t="s">
        <v>83</v>
      </c>
      <c r="B96" s="4" t="s">
        <v>111</v>
      </c>
      <c r="C96" s="2">
        <v>40778</v>
      </c>
      <c r="D96" s="14">
        <v>282820000</v>
      </c>
      <c r="E96" s="4" t="s">
        <v>63</v>
      </c>
      <c r="F96" s="6">
        <v>45500</v>
      </c>
      <c r="G96" s="8">
        <v>0.16087971147726468</v>
      </c>
      <c r="H96" s="17"/>
    </row>
    <row r="97" spans="1:8" x14ac:dyDescent="0.2">
      <c r="A97" s="4" t="s">
        <v>83</v>
      </c>
      <c r="B97" s="4" t="s">
        <v>108</v>
      </c>
      <c r="C97" s="2">
        <v>40752</v>
      </c>
      <c r="D97" s="14">
        <v>344020000</v>
      </c>
      <c r="E97" s="4" t="s">
        <v>38</v>
      </c>
      <c r="F97" s="6">
        <v>42000</v>
      </c>
      <c r="G97" s="8">
        <v>0.12208592523690483</v>
      </c>
      <c r="H97" s="17"/>
    </row>
    <row r="98" spans="1:8" x14ac:dyDescent="0.2">
      <c r="A98" s="4" t="s">
        <v>101</v>
      </c>
      <c r="B98" s="4" t="s">
        <v>102</v>
      </c>
      <c r="C98" s="2">
        <v>40745</v>
      </c>
      <c r="D98" s="14">
        <v>6570000</v>
      </c>
      <c r="E98" s="4" t="s">
        <v>63</v>
      </c>
      <c r="F98" s="6">
        <v>5000</v>
      </c>
      <c r="G98" s="8">
        <v>0.76103500761035003</v>
      </c>
      <c r="H98" s="17"/>
    </row>
    <row r="99" spans="1:8" x14ac:dyDescent="0.2">
      <c r="A99" s="4" t="s">
        <v>101</v>
      </c>
      <c r="B99" s="4" t="s">
        <v>117</v>
      </c>
      <c r="C99" s="2">
        <v>40745</v>
      </c>
      <c r="D99" s="14">
        <v>145670000</v>
      </c>
      <c r="E99" s="4" t="s">
        <v>63</v>
      </c>
      <c r="F99" s="6">
        <v>10000</v>
      </c>
      <c r="G99" s="8">
        <v>6.8648314683874515E-2</v>
      </c>
      <c r="H99" s="17"/>
    </row>
    <row r="100" spans="1:8" x14ac:dyDescent="0.2">
      <c r="A100" s="4" t="s">
        <v>103</v>
      </c>
      <c r="B100" s="4" t="s">
        <v>104</v>
      </c>
      <c r="C100" s="2">
        <v>40715</v>
      </c>
      <c r="D100" s="14">
        <v>86775000</v>
      </c>
      <c r="E100" s="4" t="s">
        <v>38</v>
      </c>
      <c r="F100" s="6">
        <v>57065</v>
      </c>
      <c r="G100" s="8">
        <v>0.65762028233938341</v>
      </c>
      <c r="H100" s="17"/>
    </row>
    <row r="101" spans="1:8" x14ac:dyDescent="0.2">
      <c r="A101" s="4" t="s">
        <v>68</v>
      </c>
      <c r="B101" s="4" t="s">
        <v>89</v>
      </c>
      <c r="C101" s="2">
        <v>40708</v>
      </c>
      <c r="D101" s="14">
        <v>129540000</v>
      </c>
      <c r="E101" s="4" t="s">
        <v>91</v>
      </c>
      <c r="F101" s="6">
        <v>30000</v>
      </c>
      <c r="G101" s="8">
        <v>0.23158869847151459</v>
      </c>
      <c r="H101" s="17"/>
    </row>
    <row r="102" spans="1:8" x14ac:dyDescent="0.2">
      <c r="A102" s="4" t="s">
        <v>36</v>
      </c>
      <c r="B102" s="4" t="s">
        <v>95</v>
      </c>
      <c r="C102" s="2">
        <v>40681</v>
      </c>
      <c r="D102" s="14">
        <v>49450000</v>
      </c>
      <c r="E102" s="4" t="s">
        <v>96</v>
      </c>
      <c r="F102" s="6">
        <v>85300</v>
      </c>
      <c r="G102" s="8">
        <v>1.7249747219413549</v>
      </c>
      <c r="H102" s="17"/>
    </row>
    <row r="103" spans="1:8" x14ac:dyDescent="0.2">
      <c r="A103" s="4" t="s">
        <v>71</v>
      </c>
      <c r="B103" s="4" t="s">
        <v>92</v>
      </c>
      <c r="C103" s="2">
        <v>40625</v>
      </c>
      <c r="D103" s="14">
        <v>5250000</v>
      </c>
      <c r="E103" s="4" t="s">
        <v>63</v>
      </c>
      <c r="F103" s="6">
        <v>44500</v>
      </c>
      <c r="G103" s="8">
        <v>8.4761904761904763</v>
      </c>
      <c r="H103" s="17"/>
    </row>
    <row r="104" spans="1:8" x14ac:dyDescent="0.2">
      <c r="A104" s="4" t="s">
        <v>52</v>
      </c>
      <c r="B104" s="4" t="s">
        <v>53</v>
      </c>
      <c r="C104" s="2">
        <v>40612</v>
      </c>
      <c r="D104" s="14">
        <v>149030000</v>
      </c>
      <c r="E104" s="4" t="s">
        <v>56</v>
      </c>
      <c r="F104" s="6">
        <v>50000</v>
      </c>
      <c r="G104" s="8">
        <v>0.33550291887539424</v>
      </c>
      <c r="H104" s="17"/>
    </row>
    <row r="105" spans="1:8" x14ac:dyDescent="0.2">
      <c r="A105" s="4" t="s">
        <v>76</v>
      </c>
      <c r="B105" s="4" t="s">
        <v>94</v>
      </c>
      <c r="C105" s="2">
        <v>40611</v>
      </c>
      <c r="D105" s="14">
        <v>74995000</v>
      </c>
      <c r="E105" s="4" t="s">
        <v>50</v>
      </c>
      <c r="F105" s="6">
        <v>25000</v>
      </c>
      <c r="G105" s="8">
        <v>0.33335555703713582</v>
      </c>
      <c r="H105" s="17"/>
    </row>
    <row r="106" spans="1:8" x14ac:dyDescent="0.2">
      <c r="A106" s="4" t="s">
        <v>43</v>
      </c>
      <c r="B106" s="4" t="s">
        <v>98</v>
      </c>
      <c r="C106" s="2">
        <v>40589</v>
      </c>
      <c r="D106" s="14">
        <v>149275000</v>
      </c>
      <c r="E106" t="s">
        <v>267</v>
      </c>
      <c r="F106" s="6">
        <v>100000</v>
      </c>
      <c r="G106" s="8">
        <v>0.66990453860324906</v>
      </c>
      <c r="H106" s="17"/>
    </row>
    <row r="107" spans="1:8" x14ac:dyDescent="0.2">
      <c r="A107" s="4" t="s">
        <v>83</v>
      </c>
      <c r="B107" s="4" t="s">
        <v>86</v>
      </c>
      <c r="C107" s="2">
        <v>40570</v>
      </c>
      <c r="D107" s="14">
        <v>31500000</v>
      </c>
      <c r="E107" s="4" t="s">
        <v>45</v>
      </c>
      <c r="F107" s="6">
        <v>43400</v>
      </c>
      <c r="G107" s="8">
        <v>1.3777777777777778</v>
      </c>
      <c r="H107" s="17"/>
    </row>
    <row r="108" spans="1:8" x14ac:dyDescent="0.2">
      <c r="A108" s="4" t="s">
        <v>83</v>
      </c>
      <c r="B108" s="4" t="s">
        <v>97</v>
      </c>
      <c r="C108" s="2">
        <v>40528</v>
      </c>
      <c r="D108" s="14">
        <v>849465000</v>
      </c>
      <c r="E108" s="4" t="s">
        <v>63</v>
      </c>
      <c r="F108" s="6">
        <v>34795.72</v>
      </c>
      <c r="G108" s="8">
        <v>4.0961923092770157E-2</v>
      </c>
      <c r="H108" s="17"/>
    </row>
    <row r="109" spans="1:8" x14ac:dyDescent="0.2">
      <c r="A109" s="4" t="s">
        <v>83</v>
      </c>
      <c r="B109" s="4" t="s">
        <v>84</v>
      </c>
      <c r="C109" s="2">
        <v>40527</v>
      </c>
      <c r="D109" s="14">
        <v>1110415000</v>
      </c>
      <c r="E109" s="4" t="s">
        <v>51</v>
      </c>
      <c r="F109" s="6">
        <v>45204.28</v>
      </c>
      <c r="G109" s="8">
        <v>4.0709356411791985E-2</v>
      </c>
      <c r="H109" s="17"/>
    </row>
    <row r="110" spans="1:8" x14ac:dyDescent="0.2">
      <c r="A110" s="4" t="s">
        <v>76</v>
      </c>
      <c r="B110" s="4" t="s">
        <v>77</v>
      </c>
      <c r="C110" s="2">
        <v>40500</v>
      </c>
      <c r="D110" s="14">
        <v>16480000</v>
      </c>
      <c r="E110" s="4" t="s">
        <v>63</v>
      </c>
      <c r="F110" s="6">
        <v>25000</v>
      </c>
      <c r="G110" s="8">
        <v>1.516990291262136</v>
      </c>
      <c r="H110" s="17"/>
    </row>
    <row r="111" spans="1:8" x14ac:dyDescent="0.2">
      <c r="A111" s="4" t="s">
        <v>76</v>
      </c>
      <c r="B111" s="4" t="s">
        <v>81</v>
      </c>
      <c r="C111" s="2">
        <v>40500</v>
      </c>
      <c r="D111" s="14">
        <v>49995000</v>
      </c>
      <c r="E111" s="4" t="s">
        <v>63</v>
      </c>
      <c r="F111" s="6">
        <v>25000</v>
      </c>
      <c r="G111" s="8">
        <v>0.50005000500050001</v>
      </c>
      <c r="H111" s="17"/>
    </row>
    <row r="112" spans="1:8" x14ac:dyDescent="0.2">
      <c r="A112" s="4" t="s">
        <v>68</v>
      </c>
      <c r="B112" s="4" t="s">
        <v>69</v>
      </c>
      <c r="C112" s="2">
        <v>40484</v>
      </c>
      <c r="D112" s="14">
        <v>32350000</v>
      </c>
      <c r="E112" s="4" t="s">
        <v>38</v>
      </c>
      <c r="F112" s="6">
        <v>30000</v>
      </c>
      <c r="G112" s="8">
        <v>0.92735703245749612</v>
      </c>
      <c r="H112" s="17"/>
    </row>
    <row r="113" spans="1:8" x14ac:dyDescent="0.2">
      <c r="A113" s="4" t="s">
        <v>71</v>
      </c>
      <c r="B113" s="4" t="s">
        <v>74</v>
      </c>
      <c r="C113" s="2">
        <v>40473</v>
      </c>
      <c r="D113" s="14">
        <v>6040000</v>
      </c>
      <c r="E113" s="4" t="s">
        <v>75</v>
      </c>
      <c r="F113" s="6">
        <v>45000</v>
      </c>
      <c r="G113" s="8">
        <v>7.4503311258278142</v>
      </c>
      <c r="H113" s="17"/>
    </row>
    <row r="114" spans="1:8" x14ac:dyDescent="0.2">
      <c r="A114" s="4" t="s">
        <v>71</v>
      </c>
      <c r="B114" s="4" t="s">
        <v>72</v>
      </c>
      <c r="C114" s="2">
        <v>40471</v>
      </c>
      <c r="D114" s="14">
        <v>7580000</v>
      </c>
      <c r="E114" s="4" t="s">
        <v>73</v>
      </c>
      <c r="F114" s="6">
        <v>75000</v>
      </c>
      <c r="G114" s="8">
        <v>9.8944591029023741</v>
      </c>
      <c r="H114" s="17"/>
    </row>
    <row r="115" spans="1:8" x14ac:dyDescent="0.2">
      <c r="A115" s="4" t="s">
        <v>43</v>
      </c>
      <c r="B115" s="4" t="s">
        <v>44</v>
      </c>
      <c r="C115" s="2">
        <v>40450</v>
      </c>
      <c r="D115" s="14">
        <v>977810000</v>
      </c>
      <c r="E115" s="4" t="s">
        <v>50</v>
      </c>
      <c r="F115" s="6">
        <v>130000</v>
      </c>
      <c r="G115" s="8">
        <v>0.13295016414231803</v>
      </c>
      <c r="H115" s="17"/>
    </row>
    <row r="116" spans="1:8" ht="13.5" thickBot="1" x14ac:dyDescent="0.25">
      <c r="A116" s="4" t="s">
        <v>59</v>
      </c>
      <c r="B116" s="4" t="s">
        <v>60</v>
      </c>
      <c r="C116" s="2">
        <v>40444</v>
      </c>
      <c r="D116" s="14">
        <v>644095000</v>
      </c>
      <c r="E116" s="4" t="s">
        <v>63</v>
      </c>
      <c r="F116" s="6">
        <v>75000</v>
      </c>
      <c r="G116" s="8">
        <v>0.11644245025966667</v>
      </c>
      <c r="H116" s="17"/>
    </row>
    <row r="117" spans="1:8" ht="13.5" thickBot="1" x14ac:dyDescent="0.25">
      <c r="D117" s="18">
        <f>SUM(D2:D116)</f>
        <v>29167691656</v>
      </c>
      <c r="E117" s="19"/>
      <c r="F117" s="18">
        <f>SUM(F2:F116)</f>
        <v>6344146.2199999997</v>
      </c>
      <c r="G117" s="21">
        <f>SUM(F117/(D117/1000))</f>
        <v>0.21750594098504755</v>
      </c>
    </row>
  </sheetData>
  <sortState ref="A2:G117">
    <sortCondition descending="1" ref="C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B1" workbookViewId="0">
      <pane ySplit="1" topLeftCell="A2" activePane="bottomLeft" state="frozen"/>
      <selection pane="bottomLeft" activeCell="E32" sqref="E32"/>
    </sheetView>
  </sheetViews>
  <sheetFormatPr defaultRowHeight="12.75" x14ac:dyDescent="0.2"/>
  <cols>
    <col min="1" max="1" width="46" bestFit="1" customWidth="1"/>
    <col min="2" max="2" width="104.5703125" customWidth="1"/>
    <col min="3" max="3" width="11.5703125" bestFit="1" customWidth="1"/>
    <col min="4" max="4" width="15.42578125" bestFit="1" customWidth="1"/>
    <col min="5" max="5" width="31.85546875" bestFit="1" customWidth="1"/>
    <col min="6" max="6" width="12.85546875" bestFit="1" customWidth="1"/>
    <col min="7" max="7" width="15.42578125" bestFit="1" customWidth="1"/>
  </cols>
  <sheetData>
    <row r="1" spans="1:7" x14ac:dyDescent="0.2">
      <c r="A1" s="1" t="s">
        <v>0</v>
      </c>
      <c r="B1" s="1" t="s">
        <v>1</v>
      </c>
      <c r="C1" s="1" t="s">
        <v>2</v>
      </c>
      <c r="D1" s="1" t="s">
        <v>3</v>
      </c>
      <c r="E1" s="1" t="s">
        <v>33</v>
      </c>
      <c r="F1" s="1" t="s">
        <v>34</v>
      </c>
      <c r="G1" s="1" t="s">
        <v>35</v>
      </c>
    </row>
    <row r="2" spans="1:7" x14ac:dyDescent="0.2">
      <c r="A2" s="4" t="s">
        <v>76</v>
      </c>
      <c r="B2" s="4" t="s">
        <v>307</v>
      </c>
      <c r="C2" s="2">
        <v>42207</v>
      </c>
      <c r="D2" s="14">
        <v>125000000</v>
      </c>
      <c r="E2" s="4" t="s">
        <v>283</v>
      </c>
      <c r="F2" s="6">
        <v>5000</v>
      </c>
      <c r="G2" s="8">
        <v>0.04</v>
      </c>
    </row>
    <row r="3" spans="1:7" x14ac:dyDescent="0.2">
      <c r="A3" s="4" t="s">
        <v>43</v>
      </c>
      <c r="B3" s="4" t="s">
        <v>314</v>
      </c>
      <c r="C3" s="2">
        <v>42207</v>
      </c>
      <c r="D3" s="14">
        <v>781080000</v>
      </c>
      <c r="E3" s="4" t="s">
        <v>283</v>
      </c>
      <c r="F3" s="6">
        <v>29750</v>
      </c>
      <c r="G3" s="8">
        <v>3.8088288011471294E-2</v>
      </c>
    </row>
    <row r="4" spans="1:7" x14ac:dyDescent="0.2">
      <c r="A4" s="4" t="s">
        <v>76</v>
      </c>
      <c r="B4" s="4" t="s">
        <v>282</v>
      </c>
      <c r="C4" s="2">
        <v>42046</v>
      </c>
      <c r="D4" s="14">
        <v>125000000</v>
      </c>
      <c r="E4" s="4" t="s">
        <v>283</v>
      </c>
      <c r="F4" s="6">
        <v>5000</v>
      </c>
      <c r="G4" s="8">
        <v>0.04</v>
      </c>
    </row>
    <row r="5" spans="1:7" x14ac:dyDescent="0.2">
      <c r="A5" s="4" t="s">
        <v>43</v>
      </c>
      <c r="B5" s="4" t="s">
        <v>290</v>
      </c>
      <c r="C5" s="2">
        <v>42039</v>
      </c>
      <c r="D5" s="14">
        <v>1608339800</v>
      </c>
      <c r="E5" s="4" t="s">
        <v>126</v>
      </c>
      <c r="F5" s="6">
        <v>87500</v>
      </c>
      <c r="G5" s="8">
        <v>5.4403926334472351E-2</v>
      </c>
    </row>
    <row r="6" spans="1:7" x14ac:dyDescent="0.2">
      <c r="A6" s="4" t="s">
        <v>43</v>
      </c>
      <c r="B6" s="4" t="s">
        <v>277</v>
      </c>
      <c r="C6" s="2">
        <v>41991</v>
      </c>
      <c r="D6" s="14">
        <v>1830160000</v>
      </c>
      <c r="E6" s="4" t="s">
        <v>279</v>
      </c>
      <c r="F6" s="6">
        <v>43750</v>
      </c>
      <c r="G6" s="8">
        <v>2.3905013769287931E-2</v>
      </c>
    </row>
    <row r="7" spans="1:7" x14ac:dyDescent="0.2">
      <c r="A7" s="4" t="s">
        <v>43</v>
      </c>
      <c r="B7" s="4" t="s">
        <v>264</v>
      </c>
      <c r="C7" s="2">
        <v>41927</v>
      </c>
      <c r="D7" s="14">
        <v>1260000000</v>
      </c>
      <c r="E7" s="4" t="s">
        <v>265</v>
      </c>
      <c r="F7" s="6">
        <v>43750</v>
      </c>
      <c r="G7" s="8">
        <v>3.4722222222222224E-2</v>
      </c>
    </row>
    <row r="8" spans="1:7" x14ac:dyDescent="0.2">
      <c r="A8" s="4" t="s">
        <v>76</v>
      </c>
      <c r="B8" s="4" t="s">
        <v>261</v>
      </c>
      <c r="C8" s="2">
        <v>41892</v>
      </c>
      <c r="D8" s="14">
        <v>100000000</v>
      </c>
      <c r="E8" s="4" t="s">
        <v>82</v>
      </c>
      <c r="F8" s="6">
        <v>5000</v>
      </c>
      <c r="G8" s="8">
        <v>0.05</v>
      </c>
    </row>
    <row r="9" spans="1:7" x14ac:dyDescent="0.2">
      <c r="A9" s="4" t="s">
        <v>43</v>
      </c>
      <c r="B9" s="4" t="s">
        <v>243</v>
      </c>
      <c r="C9" s="2">
        <v>41822</v>
      </c>
      <c r="D9" s="14">
        <v>973775000</v>
      </c>
      <c r="E9" s="4" t="s">
        <v>246</v>
      </c>
      <c r="F9" s="6">
        <v>35000</v>
      </c>
      <c r="G9" s="8">
        <v>3.5942594541860287E-2</v>
      </c>
    </row>
    <row r="10" spans="1:7" x14ac:dyDescent="0.2">
      <c r="A10" s="4" t="s">
        <v>76</v>
      </c>
      <c r="B10" s="4" t="s">
        <v>242</v>
      </c>
      <c r="C10" s="2">
        <v>41820</v>
      </c>
      <c r="D10" s="14">
        <v>452505000</v>
      </c>
      <c r="E10" s="4" t="s">
        <v>126</v>
      </c>
      <c r="F10" s="6">
        <v>6000</v>
      </c>
      <c r="G10" s="8">
        <v>1.3259521994232108E-2</v>
      </c>
    </row>
    <row r="11" spans="1:7" x14ac:dyDescent="0.2">
      <c r="A11" s="4" t="s">
        <v>43</v>
      </c>
      <c r="B11" s="4" t="s">
        <v>249</v>
      </c>
      <c r="C11" s="2">
        <v>41731</v>
      </c>
      <c r="D11" s="14">
        <v>1457795000</v>
      </c>
      <c r="E11" s="4" t="s">
        <v>82</v>
      </c>
      <c r="F11" s="6">
        <v>43750</v>
      </c>
      <c r="G11" s="8">
        <v>3.0011078375217368E-2</v>
      </c>
    </row>
    <row r="12" spans="1:7" x14ac:dyDescent="0.2">
      <c r="A12" s="4" t="s">
        <v>76</v>
      </c>
      <c r="B12" s="4" t="s">
        <v>241</v>
      </c>
      <c r="C12" s="2">
        <v>41696</v>
      </c>
      <c r="D12" s="14">
        <v>150000000</v>
      </c>
      <c r="E12" s="4" t="s">
        <v>82</v>
      </c>
      <c r="F12" s="6">
        <v>5000</v>
      </c>
      <c r="G12" s="8">
        <v>3.3333333333333333E-2</v>
      </c>
    </row>
    <row r="13" spans="1:7" x14ac:dyDescent="0.2">
      <c r="A13" s="4" t="s">
        <v>76</v>
      </c>
      <c r="B13" s="4" t="s">
        <v>222</v>
      </c>
      <c r="C13" s="2">
        <v>41571</v>
      </c>
      <c r="D13" s="14">
        <v>297600000</v>
      </c>
      <c r="E13" s="4" t="s">
        <v>223</v>
      </c>
      <c r="F13" s="6">
        <v>5000</v>
      </c>
      <c r="G13" s="8">
        <v>1.6801075268817203E-2</v>
      </c>
    </row>
    <row r="14" spans="1:7" x14ac:dyDescent="0.2">
      <c r="A14" s="4" t="s">
        <v>76</v>
      </c>
      <c r="B14" s="4" t="s">
        <v>203</v>
      </c>
      <c r="C14" s="2">
        <v>41508</v>
      </c>
      <c r="D14" s="14">
        <v>149995000</v>
      </c>
      <c r="E14" s="4" t="s">
        <v>82</v>
      </c>
      <c r="F14" s="6">
        <v>5000</v>
      </c>
      <c r="G14" s="8">
        <v>3.333444448148272E-2</v>
      </c>
    </row>
    <row r="15" spans="1:7" x14ac:dyDescent="0.2">
      <c r="A15" s="4" t="s">
        <v>215</v>
      </c>
      <c r="B15" s="4" t="s">
        <v>216</v>
      </c>
      <c r="C15" s="2">
        <v>41487</v>
      </c>
      <c r="D15" s="14">
        <v>2920074856</v>
      </c>
      <c r="E15" s="4" t="s">
        <v>51</v>
      </c>
      <c r="F15" s="6">
        <v>120000</v>
      </c>
      <c r="G15" s="8">
        <v>4.1094836919482035E-2</v>
      </c>
    </row>
    <row r="16" spans="1:7" x14ac:dyDescent="0.2">
      <c r="A16" s="4" t="s">
        <v>76</v>
      </c>
      <c r="B16" s="4" t="s">
        <v>191</v>
      </c>
      <c r="C16" s="2">
        <v>41353</v>
      </c>
      <c r="D16" s="14">
        <v>99995000</v>
      </c>
      <c r="E16" s="4" t="s">
        <v>82</v>
      </c>
      <c r="F16" s="6">
        <v>5000</v>
      </c>
      <c r="G16" s="8">
        <v>5.0002500125006254E-2</v>
      </c>
    </row>
    <row r="17" spans="1:7" x14ac:dyDescent="0.2">
      <c r="A17" s="4" t="s">
        <v>76</v>
      </c>
      <c r="B17" s="4" t="s">
        <v>185</v>
      </c>
      <c r="C17" s="2">
        <v>41214</v>
      </c>
      <c r="D17" s="14">
        <v>100000000</v>
      </c>
      <c r="E17" s="4" t="s">
        <v>82</v>
      </c>
      <c r="F17" s="6">
        <v>5000</v>
      </c>
      <c r="G17" s="8">
        <v>0.05</v>
      </c>
    </row>
    <row r="18" spans="1:7" x14ac:dyDescent="0.2">
      <c r="A18" s="4" t="s">
        <v>76</v>
      </c>
      <c r="B18" s="4" t="s">
        <v>136</v>
      </c>
      <c r="C18" s="2">
        <v>41052</v>
      </c>
      <c r="D18" s="14">
        <v>74995000</v>
      </c>
      <c r="E18" s="4" t="s">
        <v>82</v>
      </c>
      <c r="F18" s="6">
        <v>5000</v>
      </c>
      <c r="G18" s="8">
        <v>6.6671111407427167E-2</v>
      </c>
    </row>
    <row r="19" spans="1:7" x14ac:dyDescent="0.2">
      <c r="A19" s="4" t="s">
        <v>76</v>
      </c>
      <c r="B19" s="4" t="s">
        <v>123</v>
      </c>
      <c r="C19" s="2">
        <v>40892</v>
      </c>
      <c r="D19" s="14">
        <v>74995000</v>
      </c>
      <c r="E19" s="4" t="s">
        <v>82</v>
      </c>
      <c r="F19" s="6">
        <v>5000</v>
      </c>
      <c r="G19" s="8">
        <v>6.6671111407427167E-2</v>
      </c>
    </row>
    <row r="20" spans="1:7" x14ac:dyDescent="0.2">
      <c r="A20" s="4" t="s">
        <v>76</v>
      </c>
      <c r="B20" s="4" t="s">
        <v>116</v>
      </c>
      <c r="C20" s="2">
        <v>40780</v>
      </c>
      <c r="D20" s="14">
        <v>74995000</v>
      </c>
      <c r="E20" s="4" t="s">
        <v>82</v>
      </c>
      <c r="F20" s="6">
        <v>5000</v>
      </c>
      <c r="G20" s="8">
        <v>6.6671111407427167E-2</v>
      </c>
    </row>
    <row r="21" spans="1:7" x14ac:dyDescent="0.2">
      <c r="A21" s="4" t="s">
        <v>83</v>
      </c>
      <c r="B21" s="4" t="s">
        <v>111</v>
      </c>
      <c r="C21" s="2">
        <v>40778</v>
      </c>
      <c r="D21" s="14">
        <v>282820000</v>
      </c>
      <c r="E21" s="4" t="s">
        <v>51</v>
      </c>
      <c r="F21" s="6">
        <v>19500</v>
      </c>
      <c r="G21" s="8">
        <v>6.8948447775970576E-2</v>
      </c>
    </row>
    <row r="22" spans="1:7" x14ac:dyDescent="0.2">
      <c r="A22" s="4" t="s">
        <v>83</v>
      </c>
      <c r="B22" s="4" t="s">
        <v>108</v>
      </c>
      <c r="C22" s="2">
        <v>40752</v>
      </c>
      <c r="D22" s="14">
        <v>344020000</v>
      </c>
      <c r="E22" s="4" t="s">
        <v>110</v>
      </c>
      <c r="F22" s="6">
        <v>18000</v>
      </c>
      <c r="G22" s="8">
        <v>5.2322539387244925E-2</v>
      </c>
    </row>
    <row r="23" spans="1:7" x14ac:dyDescent="0.2">
      <c r="A23" s="4" t="s">
        <v>76</v>
      </c>
      <c r="B23" s="4" t="s">
        <v>94</v>
      </c>
      <c r="C23" s="2">
        <v>40611</v>
      </c>
      <c r="D23" s="14">
        <v>74995000</v>
      </c>
      <c r="E23" s="4" t="s">
        <v>82</v>
      </c>
      <c r="F23" s="6">
        <v>5000</v>
      </c>
      <c r="G23" s="8">
        <v>6.6671111407427167E-2</v>
      </c>
    </row>
    <row r="24" spans="1:7" ht="13.5" thickBot="1" x14ac:dyDescent="0.25">
      <c r="A24" s="4" t="s">
        <v>76</v>
      </c>
      <c r="B24" s="4" t="s">
        <v>81</v>
      </c>
      <c r="C24" s="2">
        <v>40500</v>
      </c>
      <c r="D24" s="14">
        <v>49995000</v>
      </c>
      <c r="E24" s="4" t="s">
        <v>82</v>
      </c>
      <c r="F24" s="6">
        <v>5000</v>
      </c>
      <c r="G24" s="8">
        <v>0.1000100010001</v>
      </c>
    </row>
    <row r="25" spans="1:7" ht="13.5" thickBot="1" x14ac:dyDescent="0.25">
      <c r="D25" s="18">
        <f>SUM(D2:D24)</f>
        <v>13408134656</v>
      </c>
      <c r="E25" s="19"/>
      <c r="F25" s="18">
        <f>SUM(F2:F24)</f>
        <v>512000</v>
      </c>
      <c r="G25" s="21">
        <f>SUM(F25/(D25/1000))</f>
        <v>3.8185774019720585E-2</v>
      </c>
    </row>
  </sheetData>
  <sortState ref="A2:G24">
    <sortCondition descending="1" ref="C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workbookViewId="0">
      <pane ySplit="1" topLeftCell="A2" activePane="bottomLeft" state="frozen"/>
      <selection pane="bottomLeft" activeCell="B41" sqref="B41"/>
    </sheetView>
  </sheetViews>
  <sheetFormatPr defaultRowHeight="12.75" x14ac:dyDescent="0.2"/>
  <cols>
    <col min="1" max="1" width="46" bestFit="1" customWidth="1"/>
    <col min="2" max="2" width="104.5703125" customWidth="1"/>
    <col min="3" max="3" width="11.5703125" bestFit="1" customWidth="1"/>
    <col min="4" max="4" width="15.42578125" bestFit="1" customWidth="1"/>
    <col min="5" max="5" width="12.7109375" bestFit="1" customWidth="1"/>
    <col min="6" max="6" width="15.28515625" bestFit="1" customWidth="1"/>
  </cols>
  <sheetData>
    <row r="1" spans="1:6" x14ac:dyDescent="0.2">
      <c r="A1" s="1" t="s">
        <v>0</v>
      </c>
      <c r="B1" s="1" t="s">
        <v>1</v>
      </c>
      <c r="C1" s="1" t="s">
        <v>2</v>
      </c>
      <c r="D1" s="1" t="s">
        <v>3</v>
      </c>
      <c r="E1" s="1" t="s">
        <v>22</v>
      </c>
      <c r="F1" s="1" t="s">
        <v>23</v>
      </c>
    </row>
    <row r="2" spans="1:6" x14ac:dyDescent="0.2">
      <c r="A2" s="4" t="s">
        <v>59</v>
      </c>
      <c r="B2" s="4" t="s">
        <v>316</v>
      </c>
      <c r="C2" s="2">
        <v>42241</v>
      </c>
      <c r="D2" s="14">
        <v>220565000</v>
      </c>
      <c r="E2" s="6">
        <v>588814</v>
      </c>
      <c r="F2" s="8">
        <v>2.6695713281799014</v>
      </c>
    </row>
    <row r="3" spans="1:6" x14ac:dyDescent="0.2">
      <c r="A3" s="4" t="s">
        <v>64</v>
      </c>
      <c r="B3" s="4" t="s">
        <v>308</v>
      </c>
      <c r="C3" s="2">
        <v>42208</v>
      </c>
      <c r="D3" s="14">
        <v>67250000</v>
      </c>
      <c r="E3" s="6">
        <v>1560931</v>
      </c>
      <c r="F3" s="8">
        <v>23.210869888475838</v>
      </c>
    </row>
    <row r="4" spans="1:6" x14ac:dyDescent="0.2">
      <c r="A4" s="4" t="s">
        <v>76</v>
      </c>
      <c r="B4" s="4" t="s">
        <v>307</v>
      </c>
      <c r="C4" s="2">
        <v>42207</v>
      </c>
      <c r="D4" s="14">
        <v>125000000</v>
      </c>
      <c r="E4" s="6">
        <v>34000</v>
      </c>
      <c r="F4" s="8">
        <v>0.27200000000000002</v>
      </c>
    </row>
    <row r="5" spans="1:6" x14ac:dyDescent="0.2">
      <c r="A5" s="4" t="s">
        <v>43</v>
      </c>
      <c r="B5" s="4" t="s">
        <v>314</v>
      </c>
      <c r="C5" s="2">
        <v>42207</v>
      </c>
      <c r="D5" s="14">
        <v>781080000</v>
      </c>
      <c r="E5" s="6">
        <v>2862258</v>
      </c>
      <c r="F5" s="8">
        <v>3.664487632508834</v>
      </c>
    </row>
    <row r="6" spans="1:6" x14ac:dyDescent="0.2">
      <c r="A6" s="4" t="s">
        <v>83</v>
      </c>
      <c r="B6" s="4" t="s">
        <v>309</v>
      </c>
      <c r="C6" s="2">
        <v>42185</v>
      </c>
      <c r="D6" s="14">
        <v>57090000</v>
      </c>
      <c r="E6" s="6">
        <v>248943</v>
      </c>
      <c r="F6" s="8">
        <v>4.3605359957961118</v>
      </c>
    </row>
    <row r="7" spans="1:6" x14ac:dyDescent="0.2">
      <c r="A7" s="4" t="s">
        <v>68</v>
      </c>
      <c r="B7" s="4" t="s">
        <v>304</v>
      </c>
      <c r="C7" s="2">
        <v>42173</v>
      </c>
      <c r="D7" s="14">
        <v>92920000</v>
      </c>
      <c r="E7" s="6">
        <v>293764</v>
      </c>
      <c r="F7" s="8">
        <v>3.1614722341799397</v>
      </c>
    </row>
    <row r="8" spans="1:6" x14ac:dyDescent="0.2">
      <c r="A8" s="4" t="s">
        <v>83</v>
      </c>
      <c r="B8" s="4" t="s">
        <v>311</v>
      </c>
      <c r="C8" s="2">
        <v>42136</v>
      </c>
      <c r="D8" s="14">
        <v>79065000</v>
      </c>
      <c r="E8" s="6">
        <v>227129</v>
      </c>
      <c r="F8" s="8">
        <v>2.8726870296591414</v>
      </c>
    </row>
    <row r="9" spans="1:6" x14ac:dyDescent="0.2">
      <c r="A9" s="4" t="s">
        <v>83</v>
      </c>
      <c r="B9" s="4" t="s">
        <v>313</v>
      </c>
      <c r="C9" s="2">
        <v>42129</v>
      </c>
      <c r="D9" s="14">
        <v>135105000</v>
      </c>
      <c r="E9" s="6">
        <v>517437</v>
      </c>
      <c r="F9" s="8">
        <v>3.8298878649938937</v>
      </c>
    </row>
    <row r="10" spans="1:6" x14ac:dyDescent="0.2">
      <c r="A10" s="4" t="s">
        <v>64</v>
      </c>
      <c r="B10" s="4" t="s">
        <v>295</v>
      </c>
      <c r="C10" s="2">
        <v>42117</v>
      </c>
      <c r="D10" s="14">
        <v>143555000</v>
      </c>
      <c r="E10" s="6">
        <v>610814</v>
      </c>
      <c r="F10" s="8">
        <v>4.2549127512103375</v>
      </c>
    </row>
    <row r="11" spans="1:6" x14ac:dyDescent="0.2">
      <c r="A11" s="4" t="s">
        <v>64</v>
      </c>
      <c r="B11" s="4" t="s">
        <v>296</v>
      </c>
      <c r="C11" s="2">
        <v>42117</v>
      </c>
      <c r="D11" s="14">
        <v>145445000</v>
      </c>
      <c r="E11" s="6">
        <v>530720</v>
      </c>
      <c r="F11" s="8">
        <v>3.6489394616521711</v>
      </c>
    </row>
    <row r="12" spans="1:6" x14ac:dyDescent="0.2">
      <c r="A12" s="4" t="s">
        <v>146</v>
      </c>
      <c r="B12" s="4" t="s">
        <v>300</v>
      </c>
      <c r="C12" s="2">
        <v>42103</v>
      </c>
      <c r="D12" s="14">
        <v>73255000</v>
      </c>
      <c r="E12" s="6">
        <v>287187</v>
      </c>
      <c r="F12" s="8">
        <v>3.9203740359019861</v>
      </c>
    </row>
    <row r="13" spans="1:6" x14ac:dyDescent="0.2">
      <c r="A13" s="4" t="s">
        <v>146</v>
      </c>
      <c r="B13" s="4" t="s">
        <v>301</v>
      </c>
      <c r="C13" s="2">
        <v>42103</v>
      </c>
      <c r="D13" s="14">
        <v>245315000</v>
      </c>
      <c r="E13" s="6">
        <v>827312</v>
      </c>
      <c r="F13" s="8">
        <v>3.3724476693231153</v>
      </c>
    </row>
    <row r="14" spans="1:6" x14ac:dyDescent="0.2">
      <c r="A14" s="4" t="s">
        <v>103</v>
      </c>
      <c r="B14" s="4" t="s">
        <v>297</v>
      </c>
      <c r="C14" s="2">
        <v>42081</v>
      </c>
      <c r="D14" s="14">
        <v>183560000</v>
      </c>
      <c r="E14" s="6">
        <v>816792</v>
      </c>
      <c r="F14" s="8">
        <v>4.4497276095009806</v>
      </c>
    </row>
    <row r="15" spans="1:6" x14ac:dyDescent="0.2">
      <c r="A15" s="4" t="s">
        <v>103</v>
      </c>
      <c r="B15" s="4" t="s">
        <v>299</v>
      </c>
      <c r="C15" s="2">
        <v>42081</v>
      </c>
      <c r="D15" s="14">
        <v>132160000</v>
      </c>
      <c r="E15" s="6">
        <v>590681</v>
      </c>
      <c r="F15" s="8">
        <v>4.4694385593220343</v>
      </c>
    </row>
    <row r="16" spans="1:6" x14ac:dyDescent="0.2">
      <c r="A16" s="4" t="s">
        <v>64</v>
      </c>
      <c r="B16" s="4" t="s">
        <v>286</v>
      </c>
      <c r="C16" s="2">
        <v>42053</v>
      </c>
      <c r="D16" s="14">
        <v>64670000</v>
      </c>
      <c r="E16" s="6">
        <v>157411</v>
      </c>
      <c r="F16" s="8">
        <v>2.4340652543683317</v>
      </c>
    </row>
    <row r="17" spans="1:6" x14ac:dyDescent="0.2">
      <c r="A17" s="4" t="s">
        <v>64</v>
      </c>
      <c r="B17" s="4" t="s">
        <v>288</v>
      </c>
      <c r="C17" s="2">
        <v>42053</v>
      </c>
      <c r="D17" s="14">
        <v>142155000</v>
      </c>
      <c r="E17" s="6">
        <v>504911</v>
      </c>
      <c r="F17" s="8">
        <v>3.5518342654145121</v>
      </c>
    </row>
    <row r="18" spans="1:6" x14ac:dyDescent="0.2">
      <c r="A18" s="4" t="s">
        <v>76</v>
      </c>
      <c r="B18" s="4" t="s">
        <v>282</v>
      </c>
      <c r="C18" s="2">
        <v>42046</v>
      </c>
      <c r="D18" s="14">
        <v>125000000</v>
      </c>
      <c r="E18" s="6">
        <v>159096</v>
      </c>
      <c r="F18" s="8">
        <v>1.2727679999999999</v>
      </c>
    </row>
    <row r="19" spans="1:6" x14ac:dyDescent="0.2">
      <c r="A19" s="4" t="s">
        <v>68</v>
      </c>
      <c r="B19" s="4" t="s">
        <v>280</v>
      </c>
      <c r="C19" s="2">
        <v>42040</v>
      </c>
      <c r="D19" s="14">
        <v>119945000</v>
      </c>
      <c r="E19" s="6">
        <v>424923</v>
      </c>
      <c r="F19" s="8">
        <v>3.542648713993914</v>
      </c>
    </row>
    <row r="20" spans="1:6" x14ac:dyDescent="0.2">
      <c r="A20" s="4" t="s">
        <v>43</v>
      </c>
      <c r="B20" s="4" t="s">
        <v>290</v>
      </c>
      <c r="C20" s="2">
        <v>42039</v>
      </c>
      <c r="D20" s="14">
        <v>1608339800</v>
      </c>
      <c r="E20" s="6">
        <v>8112078</v>
      </c>
      <c r="F20" s="8">
        <v>5.0437587877885006</v>
      </c>
    </row>
    <row r="21" spans="1:6" x14ac:dyDescent="0.2">
      <c r="A21" s="4" t="s">
        <v>64</v>
      </c>
      <c r="B21" s="4" t="s">
        <v>289</v>
      </c>
      <c r="C21" s="2">
        <v>42031</v>
      </c>
      <c r="D21" s="14">
        <v>176925000</v>
      </c>
      <c r="E21" s="6">
        <v>518063</v>
      </c>
      <c r="F21" s="8">
        <v>2.9281503461918894</v>
      </c>
    </row>
    <row r="22" spans="1:6" x14ac:dyDescent="0.2">
      <c r="A22" s="4" t="s">
        <v>101</v>
      </c>
      <c r="B22" s="4" t="s">
        <v>263</v>
      </c>
      <c r="C22" s="2">
        <v>41991</v>
      </c>
      <c r="D22" s="14">
        <v>68130000</v>
      </c>
      <c r="E22" s="6">
        <v>119623</v>
      </c>
      <c r="F22" s="8">
        <v>1.7558050785263466</v>
      </c>
    </row>
    <row r="23" spans="1:6" x14ac:dyDescent="0.2">
      <c r="A23" s="4" t="s">
        <v>43</v>
      </c>
      <c r="B23" s="4" t="s">
        <v>277</v>
      </c>
      <c r="C23" s="2">
        <v>41991</v>
      </c>
      <c r="D23" s="14">
        <v>1830160000</v>
      </c>
      <c r="E23" s="6">
        <v>6491978</v>
      </c>
      <c r="F23" s="8">
        <v>3.5472188223980416</v>
      </c>
    </row>
    <row r="24" spans="1:6" x14ac:dyDescent="0.2">
      <c r="A24" s="4" t="s">
        <v>71</v>
      </c>
      <c r="B24" s="4" t="s">
        <v>269</v>
      </c>
      <c r="C24" s="2">
        <v>41976</v>
      </c>
      <c r="D24" s="14">
        <v>9140000</v>
      </c>
      <c r="E24" s="6">
        <v>71040</v>
      </c>
      <c r="F24" s="8">
        <v>7.7724288840262581</v>
      </c>
    </row>
    <row r="25" spans="1:6" x14ac:dyDescent="0.2">
      <c r="A25" s="4" t="s">
        <v>71</v>
      </c>
      <c r="B25" s="4" t="s">
        <v>266</v>
      </c>
      <c r="C25" s="2">
        <v>41968</v>
      </c>
      <c r="D25" s="14">
        <v>38595000</v>
      </c>
      <c r="E25" s="6">
        <v>304391</v>
      </c>
      <c r="F25" s="8">
        <v>7.8867988081357687</v>
      </c>
    </row>
    <row r="26" spans="1:6" x14ac:dyDescent="0.2">
      <c r="A26" s="4" t="s">
        <v>59</v>
      </c>
      <c r="B26" s="4" t="s">
        <v>284</v>
      </c>
      <c r="C26" s="2">
        <v>41967</v>
      </c>
      <c r="D26" s="14">
        <v>250700000</v>
      </c>
      <c r="E26" s="6">
        <v>1328425</v>
      </c>
      <c r="F26" s="8">
        <v>5.2988631830873558</v>
      </c>
    </row>
    <row r="27" spans="1:6" x14ac:dyDescent="0.2">
      <c r="A27" s="4" t="s">
        <v>137</v>
      </c>
      <c r="B27" s="4" t="s">
        <v>273</v>
      </c>
      <c r="C27" s="2">
        <v>41961</v>
      </c>
      <c r="D27" s="14">
        <v>47915000</v>
      </c>
      <c r="E27" s="6">
        <v>425964</v>
      </c>
      <c r="F27" s="8">
        <v>8.8899926953981012</v>
      </c>
    </row>
    <row r="28" spans="1:6" x14ac:dyDescent="0.2">
      <c r="A28" s="4" t="s">
        <v>43</v>
      </c>
      <c r="B28" s="4" t="s">
        <v>264</v>
      </c>
      <c r="C28" s="2">
        <v>41927</v>
      </c>
      <c r="D28" s="14">
        <v>1260000000</v>
      </c>
      <c r="E28" s="6">
        <v>4634486</v>
      </c>
      <c r="F28" s="8">
        <v>3.6781634920634922</v>
      </c>
    </row>
    <row r="29" spans="1:6" s="28" customFormat="1" x14ac:dyDescent="0.2">
      <c r="A29" s="22" t="s">
        <v>83</v>
      </c>
      <c r="B29" s="22" t="s">
        <v>302</v>
      </c>
      <c r="C29" s="23">
        <v>41912</v>
      </c>
      <c r="D29" s="24">
        <v>500000000</v>
      </c>
      <c r="E29" s="25">
        <v>6060576</v>
      </c>
      <c r="F29" s="26">
        <v>12.121152</v>
      </c>
    </row>
    <row r="30" spans="1:6" x14ac:dyDescent="0.2">
      <c r="A30" s="4" t="s">
        <v>76</v>
      </c>
      <c r="B30" s="4" t="s">
        <v>261</v>
      </c>
      <c r="C30" s="2">
        <v>41892</v>
      </c>
      <c r="D30" s="14">
        <v>100000000</v>
      </c>
      <c r="E30" s="6">
        <v>135690</v>
      </c>
      <c r="F30" s="8">
        <v>1.3569</v>
      </c>
    </row>
    <row r="31" spans="1:6" x14ac:dyDescent="0.2">
      <c r="A31" s="4" t="s">
        <v>83</v>
      </c>
      <c r="B31" s="4" t="s">
        <v>257</v>
      </c>
      <c r="C31" s="2">
        <v>41828</v>
      </c>
      <c r="D31" s="14">
        <v>258925000</v>
      </c>
      <c r="E31" s="6">
        <v>884247</v>
      </c>
      <c r="F31" s="8">
        <v>3.4150700009655308</v>
      </c>
    </row>
    <row r="32" spans="1:6" x14ac:dyDescent="0.2">
      <c r="A32" s="4" t="s">
        <v>83</v>
      </c>
      <c r="B32" s="4" t="s">
        <v>258</v>
      </c>
      <c r="C32" s="2">
        <v>41828</v>
      </c>
      <c r="D32" s="14">
        <v>233280000</v>
      </c>
      <c r="E32" s="6">
        <v>811054</v>
      </c>
      <c r="F32" s="8">
        <v>3.4767403978052127</v>
      </c>
    </row>
    <row r="33" spans="1:6" x14ac:dyDescent="0.2">
      <c r="A33" s="4" t="s">
        <v>43</v>
      </c>
      <c r="B33" s="4" t="s">
        <v>243</v>
      </c>
      <c r="C33" s="2">
        <v>41822</v>
      </c>
      <c r="D33" s="14">
        <v>973775000</v>
      </c>
      <c r="E33" s="6">
        <v>3762307</v>
      </c>
      <c r="F33" s="8">
        <v>3.8636307155143643</v>
      </c>
    </row>
    <row r="34" spans="1:6" x14ac:dyDescent="0.2">
      <c r="A34" s="4" t="s">
        <v>103</v>
      </c>
      <c r="B34" s="4" t="s">
        <v>248</v>
      </c>
      <c r="C34" s="2">
        <v>41822</v>
      </c>
      <c r="D34" s="14">
        <v>88415000</v>
      </c>
      <c r="E34" s="6">
        <v>396576</v>
      </c>
      <c r="F34" s="8">
        <v>4.4853927500989652</v>
      </c>
    </row>
    <row r="35" spans="1:6" x14ac:dyDescent="0.2">
      <c r="A35" s="4" t="s">
        <v>76</v>
      </c>
      <c r="B35" s="4" t="s">
        <v>242</v>
      </c>
      <c r="C35" s="2">
        <v>41820</v>
      </c>
      <c r="D35" s="14">
        <v>452505000</v>
      </c>
      <c r="E35" s="6">
        <v>896114</v>
      </c>
      <c r="F35" s="8">
        <v>1.9803405487232184</v>
      </c>
    </row>
    <row r="36" spans="1:6" x14ac:dyDescent="0.2">
      <c r="A36" s="4" t="s">
        <v>52</v>
      </c>
      <c r="B36" s="4" t="s">
        <v>253</v>
      </c>
      <c r="C36" s="2">
        <v>41816</v>
      </c>
      <c r="D36" s="14">
        <v>2700000</v>
      </c>
      <c r="E36" s="6">
        <v>25100</v>
      </c>
      <c r="F36" s="8">
        <v>9.2962962962962958</v>
      </c>
    </row>
    <row r="37" spans="1:6" x14ac:dyDescent="0.2">
      <c r="A37" s="4" t="s">
        <v>52</v>
      </c>
      <c r="B37" s="4" t="s">
        <v>254</v>
      </c>
      <c r="C37" s="2">
        <v>41816</v>
      </c>
      <c r="D37" s="14">
        <v>2900000</v>
      </c>
      <c r="E37" s="6">
        <v>26700</v>
      </c>
      <c r="F37" s="8">
        <v>9.206896551724137</v>
      </c>
    </row>
    <row r="38" spans="1:6" x14ac:dyDescent="0.2">
      <c r="A38" s="4" t="s">
        <v>83</v>
      </c>
      <c r="B38" s="4" t="s">
        <v>259</v>
      </c>
      <c r="C38" s="2">
        <v>41774</v>
      </c>
      <c r="D38" s="14">
        <v>709785000</v>
      </c>
      <c r="E38" s="6">
        <v>1916902</v>
      </c>
      <c r="F38" s="8">
        <v>2.7006797833146656</v>
      </c>
    </row>
    <row r="39" spans="1:6" x14ac:dyDescent="0.2">
      <c r="A39" s="4" t="s">
        <v>164</v>
      </c>
      <c r="B39" s="4" t="s">
        <v>250</v>
      </c>
      <c r="C39" s="2">
        <v>41765</v>
      </c>
      <c r="D39" s="14">
        <v>12370000</v>
      </c>
      <c r="E39" s="6">
        <v>83324</v>
      </c>
      <c r="F39" s="8">
        <v>6.7359741309620045</v>
      </c>
    </row>
    <row r="40" spans="1:6" x14ac:dyDescent="0.2">
      <c r="A40" s="4" t="s">
        <v>59</v>
      </c>
      <c r="B40" s="4" t="s">
        <v>247</v>
      </c>
      <c r="C40" s="2">
        <v>41760</v>
      </c>
      <c r="D40" s="14">
        <v>259135000</v>
      </c>
      <c r="E40" s="6">
        <v>960947</v>
      </c>
      <c r="F40" s="8">
        <v>3.7082871862156792</v>
      </c>
    </row>
    <row r="41" spans="1:6" x14ac:dyDescent="0.2">
      <c r="A41" s="4" t="s">
        <v>43</v>
      </c>
      <c r="B41" s="4" t="s">
        <v>249</v>
      </c>
      <c r="C41" s="2">
        <v>41731</v>
      </c>
      <c r="D41" s="14">
        <v>1457795000</v>
      </c>
      <c r="E41" s="6">
        <v>4996969</v>
      </c>
      <c r="F41" s="8">
        <v>3.4277583610864353</v>
      </c>
    </row>
    <row r="42" spans="1:6" x14ac:dyDescent="0.2">
      <c r="A42" s="4" t="s">
        <v>59</v>
      </c>
      <c r="B42" s="4" t="s">
        <v>252</v>
      </c>
      <c r="C42" s="2">
        <v>41731</v>
      </c>
      <c r="D42" s="14">
        <v>221580000</v>
      </c>
      <c r="E42" s="6">
        <v>807539</v>
      </c>
      <c r="F42" s="8">
        <v>3.6444579835725248</v>
      </c>
    </row>
    <row r="43" spans="1:6" x14ac:dyDescent="0.2">
      <c r="A43" s="4" t="s">
        <v>76</v>
      </c>
      <c r="B43" s="4" t="s">
        <v>241</v>
      </c>
      <c r="C43" s="2">
        <v>41696</v>
      </c>
      <c r="D43" s="14">
        <v>150000000</v>
      </c>
      <c r="E43" s="6">
        <v>180845</v>
      </c>
      <c r="F43" s="8">
        <v>1.2056333333333333</v>
      </c>
    </row>
    <row r="44" spans="1:6" x14ac:dyDescent="0.2">
      <c r="A44" s="4" t="s">
        <v>215</v>
      </c>
      <c r="B44" s="4" t="s">
        <v>237</v>
      </c>
      <c r="C44" s="2">
        <v>41683</v>
      </c>
      <c r="D44" s="14">
        <v>924195000</v>
      </c>
      <c r="E44" s="6">
        <v>1364874</v>
      </c>
      <c r="F44" s="8">
        <v>1.4768246960868647</v>
      </c>
    </row>
    <row r="45" spans="1:6" x14ac:dyDescent="0.2">
      <c r="A45" s="4" t="s">
        <v>59</v>
      </c>
      <c r="B45" s="4" t="s">
        <v>251</v>
      </c>
      <c r="C45" s="2">
        <v>41680</v>
      </c>
      <c r="D45" s="14">
        <v>240340000</v>
      </c>
      <c r="E45" s="6">
        <v>974129</v>
      </c>
      <c r="F45" s="8">
        <v>4.0531289007239746</v>
      </c>
    </row>
    <row r="46" spans="1:6" x14ac:dyDescent="0.2">
      <c r="A46" s="4" t="s">
        <v>68</v>
      </c>
      <c r="B46" s="4" t="s">
        <v>224</v>
      </c>
      <c r="C46" s="2">
        <v>41627</v>
      </c>
      <c r="D46" s="14">
        <v>135855000</v>
      </c>
      <c r="E46" s="6">
        <v>637371</v>
      </c>
      <c r="F46" s="8">
        <v>4.691553494534614</v>
      </c>
    </row>
    <row r="47" spans="1:6" x14ac:dyDescent="0.2">
      <c r="A47" s="4" t="s">
        <v>83</v>
      </c>
      <c r="B47" s="4" t="s">
        <v>239</v>
      </c>
      <c r="C47" s="2">
        <v>41625</v>
      </c>
      <c r="D47" s="14">
        <v>40370000</v>
      </c>
      <c r="E47" s="6">
        <v>198121</v>
      </c>
      <c r="F47" s="8">
        <v>4.9076294277929158</v>
      </c>
    </row>
    <row r="48" spans="1:6" x14ac:dyDescent="0.2">
      <c r="A48" s="4" t="s">
        <v>64</v>
      </c>
      <c r="B48" s="4" t="s">
        <v>229</v>
      </c>
      <c r="C48" s="2">
        <v>41619</v>
      </c>
      <c r="D48" s="14">
        <v>208465000</v>
      </c>
      <c r="E48" s="6">
        <v>233016</v>
      </c>
      <c r="F48" s="8">
        <v>1.1177703691267118</v>
      </c>
    </row>
    <row r="49" spans="1:6" x14ac:dyDescent="0.2">
      <c r="A49" s="4" t="s">
        <v>76</v>
      </c>
      <c r="B49" s="4" t="s">
        <v>222</v>
      </c>
      <c r="C49" s="2">
        <v>41571</v>
      </c>
      <c r="D49" s="14">
        <v>297600000</v>
      </c>
      <c r="E49" s="6">
        <v>796080</v>
      </c>
      <c r="F49" s="8">
        <v>2.6749999999999998</v>
      </c>
    </row>
    <row r="50" spans="1:6" x14ac:dyDescent="0.2">
      <c r="A50" s="4" t="s">
        <v>101</v>
      </c>
      <c r="B50" s="4" t="s">
        <v>230</v>
      </c>
      <c r="C50" s="2">
        <v>41570</v>
      </c>
      <c r="D50" s="14">
        <v>113740000</v>
      </c>
      <c r="E50" s="6">
        <v>233110</v>
      </c>
      <c r="F50" s="8">
        <v>2.0494988570423773</v>
      </c>
    </row>
    <row r="51" spans="1:6" x14ac:dyDescent="0.2">
      <c r="A51" s="4" t="s">
        <v>231</v>
      </c>
      <c r="B51" s="4" t="s">
        <v>232</v>
      </c>
      <c r="C51" s="2">
        <v>41557</v>
      </c>
      <c r="D51" s="14">
        <v>22255000</v>
      </c>
      <c r="E51" s="6">
        <v>103175</v>
      </c>
      <c r="F51" s="8">
        <v>4.6360368456526624</v>
      </c>
    </row>
    <row r="52" spans="1:6" x14ac:dyDescent="0.2">
      <c r="A52" s="4" t="s">
        <v>64</v>
      </c>
      <c r="B52" s="4" t="s">
        <v>235</v>
      </c>
      <c r="C52" s="2">
        <v>41548</v>
      </c>
      <c r="D52" s="14">
        <v>334330000</v>
      </c>
      <c r="E52" s="6">
        <v>1365699</v>
      </c>
      <c r="F52" s="8">
        <v>4.0848831992342891</v>
      </c>
    </row>
    <row r="53" spans="1:6" x14ac:dyDescent="0.2">
      <c r="A53" s="4" t="s">
        <v>36</v>
      </c>
      <c r="B53" s="4" t="s">
        <v>205</v>
      </c>
      <c r="C53" s="2">
        <v>41543</v>
      </c>
      <c r="D53" s="14">
        <v>11500000</v>
      </c>
      <c r="E53" s="6">
        <v>74750</v>
      </c>
      <c r="F53" s="8">
        <v>6.5</v>
      </c>
    </row>
    <row r="54" spans="1:6" x14ac:dyDescent="0.2">
      <c r="A54" s="4" t="s">
        <v>52</v>
      </c>
      <c r="B54" s="4" t="s">
        <v>192</v>
      </c>
      <c r="C54" s="2">
        <v>41541</v>
      </c>
      <c r="D54" s="14">
        <v>14500000</v>
      </c>
      <c r="E54" s="6">
        <v>145000</v>
      </c>
      <c r="F54" s="8">
        <v>10</v>
      </c>
    </row>
    <row r="55" spans="1:6" x14ac:dyDescent="0.2">
      <c r="A55" s="4" t="s">
        <v>209</v>
      </c>
      <c r="B55" s="4" t="s">
        <v>210</v>
      </c>
      <c r="C55" s="2">
        <v>41536</v>
      </c>
      <c r="D55" s="14">
        <v>274030000</v>
      </c>
      <c r="E55" s="6">
        <v>1445821</v>
      </c>
      <c r="F55" s="8">
        <v>5.2761412983979854</v>
      </c>
    </row>
    <row r="56" spans="1:6" x14ac:dyDescent="0.2">
      <c r="A56" s="4" t="s">
        <v>137</v>
      </c>
      <c r="B56" s="4" t="s">
        <v>234</v>
      </c>
      <c r="C56" s="2">
        <v>41534</v>
      </c>
      <c r="D56" s="14">
        <v>50155000</v>
      </c>
      <c r="E56" s="6">
        <v>195654</v>
      </c>
      <c r="F56" s="8">
        <v>3.9009869404844979</v>
      </c>
    </row>
    <row r="57" spans="1:6" x14ac:dyDescent="0.2">
      <c r="A57" s="4" t="s">
        <v>137</v>
      </c>
      <c r="B57" s="4" t="s">
        <v>256</v>
      </c>
      <c r="C57" s="2">
        <v>41534</v>
      </c>
      <c r="D57" s="14">
        <v>102420000</v>
      </c>
      <c r="E57" s="6">
        <v>183983</v>
      </c>
      <c r="F57" s="8">
        <v>1.7963581331771139</v>
      </c>
    </row>
    <row r="58" spans="1:6" x14ac:dyDescent="0.2">
      <c r="A58" s="4" t="s">
        <v>83</v>
      </c>
      <c r="B58" s="4" t="s">
        <v>221</v>
      </c>
      <c r="C58" s="2">
        <v>41514</v>
      </c>
      <c r="D58" s="14">
        <v>62355000</v>
      </c>
      <c r="E58" s="6">
        <v>350877</v>
      </c>
      <c r="F58" s="8">
        <v>5.6270868414722157</v>
      </c>
    </row>
    <row r="59" spans="1:6" x14ac:dyDescent="0.2">
      <c r="A59" s="4" t="s">
        <v>76</v>
      </c>
      <c r="B59" s="4" t="s">
        <v>203</v>
      </c>
      <c r="C59" s="2">
        <v>41508</v>
      </c>
      <c r="D59" s="14">
        <v>149995000</v>
      </c>
      <c r="E59" s="6">
        <v>197453</v>
      </c>
      <c r="F59" s="8">
        <v>1.3163972132404413</v>
      </c>
    </row>
    <row r="60" spans="1:6" x14ac:dyDescent="0.2">
      <c r="A60" s="4" t="s">
        <v>68</v>
      </c>
      <c r="B60" s="4" t="s">
        <v>204</v>
      </c>
      <c r="C60" s="2">
        <v>41487</v>
      </c>
      <c r="D60" s="14">
        <v>88730000</v>
      </c>
      <c r="E60" s="6">
        <v>474346</v>
      </c>
      <c r="F60" s="8">
        <v>5.3459483827341376</v>
      </c>
    </row>
    <row r="61" spans="1:6" x14ac:dyDescent="0.2">
      <c r="A61" s="4" t="s">
        <v>215</v>
      </c>
      <c r="B61" s="4" t="s">
        <v>216</v>
      </c>
      <c r="C61" s="2">
        <v>41487</v>
      </c>
      <c r="D61" s="14">
        <v>2920074856</v>
      </c>
      <c r="E61" s="6">
        <v>11589155</v>
      </c>
      <c r="F61" s="8">
        <v>3.9687869563299989</v>
      </c>
    </row>
    <row r="62" spans="1:6" x14ac:dyDescent="0.2">
      <c r="A62" s="4" t="s">
        <v>68</v>
      </c>
      <c r="B62" s="4" t="s">
        <v>188</v>
      </c>
      <c r="C62" s="2">
        <v>41478</v>
      </c>
      <c r="D62" s="14">
        <v>68945000</v>
      </c>
      <c r="E62" s="6">
        <v>289612</v>
      </c>
      <c r="F62" s="8">
        <v>4.20062368554645</v>
      </c>
    </row>
    <row r="63" spans="1:6" x14ac:dyDescent="0.2">
      <c r="A63" s="4" t="s">
        <v>64</v>
      </c>
      <c r="B63" s="4" t="s">
        <v>219</v>
      </c>
      <c r="C63" s="2">
        <v>41458</v>
      </c>
      <c r="D63" s="14">
        <v>40955000</v>
      </c>
      <c r="E63" s="6">
        <v>124658</v>
      </c>
      <c r="F63" s="8">
        <v>3.0437797582712731</v>
      </c>
    </row>
    <row r="64" spans="1:6" x14ac:dyDescent="0.2">
      <c r="A64" s="4" t="s">
        <v>64</v>
      </c>
      <c r="B64" s="4" t="s">
        <v>220</v>
      </c>
      <c r="C64" s="2">
        <v>41458</v>
      </c>
      <c r="D64" s="14">
        <v>265405000</v>
      </c>
      <c r="E64" s="6">
        <v>1044984</v>
      </c>
      <c r="F64" s="8">
        <v>3.9373184378591208</v>
      </c>
    </row>
    <row r="65" spans="1:6" x14ac:dyDescent="0.2">
      <c r="A65" s="4" t="s">
        <v>101</v>
      </c>
      <c r="B65" s="4" t="s">
        <v>218</v>
      </c>
      <c r="C65" s="2">
        <v>41430</v>
      </c>
      <c r="D65" s="14">
        <v>98550000</v>
      </c>
      <c r="E65" s="6">
        <v>206375</v>
      </c>
      <c r="F65" s="8">
        <v>2.0941146626078133</v>
      </c>
    </row>
    <row r="66" spans="1:6" x14ac:dyDescent="0.2">
      <c r="A66" s="4" t="s">
        <v>52</v>
      </c>
      <c r="B66" s="4" t="s">
        <v>201</v>
      </c>
      <c r="C66" s="2">
        <v>41425</v>
      </c>
      <c r="D66" s="14">
        <v>80140000</v>
      </c>
      <c r="E66" s="6">
        <v>577000</v>
      </c>
      <c r="F66" s="8">
        <v>7.1999001746942852</v>
      </c>
    </row>
    <row r="67" spans="1:6" x14ac:dyDescent="0.2">
      <c r="A67" s="4" t="s">
        <v>52</v>
      </c>
      <c r="B67" s="4" t="s">
        <v>189</v>
      </c>
      <c r="C67" s="2">
        <v>41422</v>
      </c>
      <c r="D67" s="14">
        <v>42500000</v>
      </c>
      <c r="E67" s="6">
        <v>318750</v>
      </c>
      <c r="F67" s="8">
        <v>7.5</v>
      </c>
    </row>
    <row r="68" spans="1:6" x14ac:dyDescent="0.2">
      <c r="A68" s="4" t="s">
        <v>76</v>
      </c>
      <c r="B68" s="4" t="s">
        <v>191</v>
      </c>
      <c r="C68" s="2">
        <v>41353</v>
      </c>
      <c r="D68" s="14">
        <v>99995000</v>
      </c>
      <c r="E68" s="6">
        <v>131004</v>
      </c>
      <c r="F68" s="8">
        <v>1.3101055052752637</v>
      </c>
    </row>
    <row r="69" spans="1:6" x14ac:dyDescent="0.2">
      <c r="A69" s="4" t="s">
        <v>36</v>
      </c>
      <c r="B69" s="4" t="s">
        <v>186</v>
      </c>
      <c r="C69" s="2">
        <v>41319</v>
      </c>
      <c r="D69" s="14">
        <v>30700000</v>
      </c>
      <c r="E69" s="6">
        <v>232075</v>
      </c>
      <c r="F69" s="8">
        <v>7.5594462540716609</v>
      </c>
    </row>
    <row r="70" spans="1:6" x14ac:dyDescent="0.2">
      <c r="A70" s="4" t="s">
        <v>68</v>
      </c>
      <c r="B70" s="4" t="s">
        <v>183</v>
      </c>
      <c r="C70" s="2">
        <v>41317</v>
      </c>
      <c r="D70" s="14">
        <v>42470000</v>
      </c>
      <c r="E70" s="6">
        <v>244854</v>
      </c>
      <c r="F70" s="8">
        <v>5.7653402401695315</v>
      </c>
    </row>
    <row r="71" spans="1:6" x14ac:dyDescent="0.2">
      <c r="A71" s="4" t="s">
        <v>103</v>
      </c>
      <c r="B71" s="4" t="s">
        <v>194</v>
      </c>
      <c r="C71" s="2">
        <v>41317</v>
      </c>
      <c r="D71" s="14">
        <v>87060000</v>
      </c>
      <c r="E71" s="6">
        <v>480300.39</v>
      </c>
      <c r="F71" s="8">
        <v>5.5168893866299102</v>
      </c>
    </row>
    <row r="72" spans="1:6" x14ac:dyDescent="0.2">
      <c r="A72" s="4" t="s">
        <v>43</v>
      </c>
      <c r="B72" s="4" t="s">
        <v>172</v>
      </c>
      <c r="C72" s="2">
        <v>41261</v>
      </c>
      <c r="D72" s="14">
        <v>918205000</v>
      </c>
      <c r="E72" s="6">
        <v>3284848</v>
      </c>
      <c r="F72" s="8">
        <v>3.5774669055385235</v>
      </c>
    </row>
    <row r="73" spans="1:6" x14ac:dyDescent="0.2">
      <c r="A73" s="4" t="s">
        <v>76</v>
      </c>
      <c r="B73" s="4" t="s">
        <v>185</v>
      </c>
      <c r="C73" s="2">
        <v>41214</v>
      </c>
      <c r="D73" s="14">
        <v>100000000</v>
      </c>
      <c r="E73" s="6">
        <v>131181</v>
      </c>
      <c r="F73" s="8">
        <v>1.3118099999999999</v>
      </c>
    </row>
    <row r="74" spans="1:6" x14ac:dyDescent="0.2">
      <c r="A74" s="4" t="s">
        <v>83</v>
      </c>
      <c r="B74" s="4" t="s">
        <v>195</v>
      </c>
      <c r="C74" s="2">
        <v>41191</v>
      </c>
      <c r="D74" s="14">
        <v>10125000</v>
      </c>
      <c r="E74" s="6">
        <v>64304</v>
      </c>
      <c r="F74" s="8">
        <v>6.3510123456790124</v>
      </c>
    </row>
    <row r="75" spans="1:6" x14ac:dyDescent="0.2">
      <c r="A75" s="4" t="s">
        <v>68</v>
      </c>
      <c r="B75" s="4" t="s">
        <v>157</v>
      </c>
      <c r="C75" s="2">
        <v>41184</v>
      </c>
      <c r="D75" s="14">
        <v>156065000</v>
      </c>
      <c r="E75" s="6">
        <v>857344</v>
      </c>
      <c r="F75" s="8">
        <v>5.4935059109986222</v>
      </c>
    </row>
    <row r="76" spans="1:6" x14ac:dyDescent="0.2">
      <c r="A76" s="4" t="s">
        <v>52</v>
      </c>
      <c r="B76" s="4" t="s">
        <v>202</v>
      </c>
      <c r="C76" s="2">
        <v>41165</v>
      </c>
      <c r="D76" s="14">
        <v>78070000</v>
      </c>
      <c r="E76" s="6">
        <v>78070</v>
      </c>
      <c r="F76" s="8">
        <v>1</v>
      </c>
    </row>
    <row r="77" spans="1:6" x14ac:dyDescent="0.2">
      <c r="A77" s="4" t="s">
        <v>68</v>
      </c>
      <c r="B77" s="4" t="s">
        <v>156</v>
      </c>
      <c r="C77" s="2">
        <v>41157</v>
      </c>
      <c r="D77" s="14">
        <v>29385000</v>
      </c>
      <c r="E77" s="6">
        <v>185326</v>
      </c>
      <c r="F77" s="8">
        <v>6.3068232091202994</v>
      </c>
    </row>
    <row r="78" spans="1:6" x14ac:dyDescent="0.2">
      <c r="A78" s="4" t="s">
        <v>101</v>
      </c>
      <c r="B78" s="4" t="s">
        <v>125</v>
      </c>
      <c r="C78" s="2">
        <v>41115</v>
      </c>
      <c r="D78" s="14">
        <v>85615000</v>
      </c>
      <c r="E78" s="6">
        <v>422268</v>
      </c>
      <c r="F78" s="8">
        <v>4.9321731005080887</v>
      </c>
    </row>
    <row r="79" spans="1:6" x14ac:dyDescent="0.2">
      <c r="A79" s="4" t="s">
        <v>64</v>
      </c>
      <c r="B79" s="4" t="s">
        <v>162</v>
      </c>
      <c r="C79" s="2">
        <v>41108</v>
      </c>
      <c r="D79" s="14">
        <v>196430000</v>
      </c>
      <c r="E79" s="6">
        <v>883790</v>
      </c>
      <c r="F79" s="8">
        <v>4.4992618235503743</v>
      </c>
    </row>
    <row r="80" spans="1:6" x14ac:dyDescent="0.2">
      <c r="A80" s="4" t="s">
        <v>164</v>
      </c>
      <c r="B80" s="4" t="s">
        <v>165</v>
      </c>
      <c r="C80" s="2">
        <v>41065</v>
      </c>
      <c r="D80" s="14">
        <v>17915000</v>
      </c>
      <c r="E80" s="6">
        <v>103935.7</v>
      </c>
      <c r="F80" s="8">
        <v>5.8016020094892546</v>
      </c>
    </row>
    <row r="81" spans="1:6" x14ac:dyDescent="0.2">
      <c r="A81" s="4" t="s">
        <v>168</v>
      </c>
      <c r="B81" s="4" t="s">
        <v>169</v>
      </c>
      <c r="C81" s="2">
        <v>41061</v>
      </c>
      <c r="D81" s="14">
        <v>75890000</v>
      </c>
      <c r="E81" s="6">
        <v>419102.59</v>
      </c>
      <c r="F81" s="8">
        <v>5.5225008565028331</v>
      </c>
    </row>
    <row r="82" spans="1:6" x14ac:dyDescent="0.2">
      <c r="A82" s="4" t="s">
        <v>68</v>
      </c>
      <c r="B82" s="4" t="s">
        <v>130</v>
      </c>
      <c r="C82" s="2">
        <v>41059</v>
      </c>
      <c r="D82" s="14">
        <v>37940000</v>
      </c>
      <c r="E82" s="6">
        <v>230342</v>
      </c>
      <c r="F82" s="8">
        <v>6.0712177121771216</v>
      </c>
    </row>
    <row r="83" spans="1:6" x14ac:dyDescent="0.2">
      <c r="A83" s="4" t="s">
        <v>76</v>
      </c>
      <c r="B83" s="4" t="s">
        <v>136</v>
      </c>
      <c r="C83" s="2">
        <v>41052</v>
      </c>
      <c r="D83" s="14">
        <v>74995000</v>
      </c>
      <c r="E83" s="6">
        <v>109029</v>
      </c>
      <c r="F83" s="8">
        <v>1.4538169211280751</v>
      </c>
    </row>
    <row r="84" spans="1:6" x14ac:dyDescent="0.2">
      <c r="A84" s="4" t="s">
        <v>68</v>
      </c>
      <c r="B84" s="4" t="s">
        <v>128</v>
      </c>
      <c r="C84" s="2">
        <v>41009</v>
      </c>
      <c r="D84" s="14">
        <v>149645000</v>
      </c>
      <c r="E84" s="6">
        <v>778600</v>
      </c>
      <c r="F84" s="8">
        <v>5.2029803869157005</v>
      </c>
    </row>
    <row r="85" spans="1:6" x14ac:dyDescent="0.2">
      <c r="A85" s="4" t="s">
        <v>59</v>
      </c>
      <c r="B85" s="4" t="s">
        <v>140</v>
      </c>
      <c r="C85" s="2">
        <v>40989</v>
      </c>
      <c r="D85" s="14">
        <v>238135000</v>
      </c>
      <c r="E85" s="6">
        <v>927901</v>
      </c>
      <c r="F85" s="8">
        <v>3.896533478909022</v>
      </c>
    </row>
    <row r="86" spans="1:6" x14ac:dyDescent="0.2">
      <c r="A86" s="4" t="s">
        <v>59</v>
      </c>
      <c r="B86" s="4" t="s">
        <v>141</v>
      </c>
      <c r="C86" s="2">
        <v>40969</v>
      </c>
      <c r="D86" s="14">
        <v>195850000</v>
      </c>
      <c r="E86" s="6">
        <v>649907</v>
      </c>
      <c r="F86" s="8">
        <v>3.318391626244575</v>
      </c>
    </row>
    <row r="87" spans="1:6" x14ac:dyDescent="0.2">
      <c r="A87" s="4" t="s">
        <v>103</v>
      </c>
      <c r="B87" s="4" t="s">
        <v>143</v>
      </c>
      <c r="C87" s="2">
        <v>40953</v>
      </c>
      <c r="D87" s="14">
        <v>27860000</v>
      </c>
      <c r="E87" s="6">
        <v>137329.42000000001</v>
      </c>
      <c r="F87" s="8">
        <v>4.9292684852835604</v>
      </c>
    </row>
    <row r="88" spans="1:6" x14ac:dyDescent="0.2">
      <c r="A88" s="4" t="s">
        <v>146</v>
      </c>
      <c r="B88" s="4" t="s">
        <v>147</v>
      </c>
      <c r="C88" s="2">
        <v>40953</v>
      </c>
      <c r="D88" s="14">
        <v>163240000</v>
      </c>
      <c r="E88" s="6">
        <v>726302</v>
      </c>
      <c r="F88" s="8">
        <v>4.4492893898554273</v>
      </c>
    </row>
    <row r="89" spans="1:6" x14ac:dyDescent="0.2">
      <c r="A89" s="4" t="s">
        <v>146</v>
      </c>
      <c r="B89" s="4" t="s">
        <v>150</v>
      </c>
      <c r="C89" s="2">
        <v>40953</v>
      </c>
      <c r="D89" s="14">
        <v>27585000</v>
      </c>
      <c r="E89" s="6">
        <v>124757.64</v>
      </c>
      <c r="F89" s="8">
        <v>4.522662316476346</v>
      </c>
    </row>
    <row r="90" spans="1:6" x14ac:dyDescent="0.2">
      <c r="A90" s="4" t="s">
        <v>68</v>
      </c>
      <c r="B90" s="4" t="s">
        <v>124</v>
      </c>
      <c r="C90" s="2">
        <v>40946</v>
      </c>
      <c r="D90" s="14">
        <v>54885000</v>
      </c>
      <c r="E90" s="6">
        <v>290254.87</v>
      </c>
      <c r="F90" s="8">
        <v>5.288418875831284</v>
      </c>
    </row>
    <row r="91" spans="1:6" x14ac:dyDescent="0.2">
      <c r="A91" s="4" t="s">
        <v>137</v>
      </c>
      <c r="B91" s="4" t="s">
        <v>138</v>
      </c>
      <c r="C91" s="2">
        <v>40906</v>
      </c>
      <c r="D91" s="14">
        <v>21310000</v>
      </c>
      <c r="E91" s="6">
        <v>178463</v>
      </c>
      <c r="F91" s="8">
        <v>8.3746128578132328</v>
      </c>
    </row>
    <row r="92" spans="1:6" x14ac:dyDescent="0.2">
      <c r="A92" s="4" t="s">
        <v>137</v>
      </c>
      <c r="B92" s="4" t="s">
        <v>145</v>
      </c>
      <c r="C92" s="2">
        <v>40906</v>
      </c>
      <c r="D92" s="14">
        <v>265500000</v>
      </c>
      <c r="E92" s="6">
        <v>338385</v>
      </c>
      <c r="F92" s="8">
        <v>1.2745197740112995</v>
      </c>
    </row>
    <row r="93" spans="1:6" x14ac:dyDescent="0.2">
      <c r="A93" s="4" t="s">
        <v>52</v>
      </c>
      <c r="B93" s="4" t="s">
        <v>118</v>
      </c>
      <c r="C93" s="2">
        <v>40898</v>
      </c>
      <c r="D93" s="14">
        <v>72820000</v>
      </c>
      <c r="E93" s="6">
        <v>72820</v>
      </c>
      <c r="F93" s="8">
        <v>1</v>
      </c>
    </row>
    <row r="94" spans="1:6" x14ac:dyDescent="0.2">
      <c r="A94" s="4" t="s">
        <v>106</v>
      </c>
      <c r="B94" s="4" t="s">
        <v>119</v>
      </c>
      <c r="C94" s="2">
        <v>40892</v>
      </c>
      <c r="D94" s="14">
        <v>5200000</v>
      </c>
      <c r="E94" s="6">
        <v>129973</v>
      </c>
      <c r="F94" s="8">
        <v>24.994807692307692</v>
      </c>
    </row>
    <row r="95" spans="1:6" x14ac:dyDescent="0.2">
      <c r="A95" s="4" t="s">
        <v>76</v>
      </c>
      <c r="B95" s="4" t="s">
        <v>123</v>
      </c>
      <c r="C95" s="2">
        <v>40892</v>
      </c>
      <c r="D95" s="14">
        <v>74995000</v>
      </c>
      <c r="E95" s="6">
        <v>108901</v>
      </c>
      <c r="F95" s="8">
        <v>1.452110140676045</v>
      </c>
    </row>
    <row r="96" spans="1:6" x14ac:dyDescent="0.2">
      <c r="A96" s="4" t="s">
        <v>36</v>
      </c>
      <c r="B96" s="4" t="s">
        <v>151</v>
      </c>
      <c r="C96" s="2">
        <v>40892</v>
      </c>
      <c r="D96" s="14">
        <v>32000000</v>
      </c>
      <c r="E96" s="6">
        <v>136700</v>
      </c>
      <c r="F96" s="8">
        <v>4.2718749999999996</v>
      </c>
    </row>
    <row r="97" spans="1:6" x14ac:dyDescent="0.2">
      <c r="A97" s="4" t="s">
        <v>71</v>
      </c>
      <c r="B97" s="4" t="s">
        <v>120</v>
      </c>
      <c r="C97" s="2">
        <v>40878</v>
      </c>
      <c r="D97" s="14">
        <v>9305000</v>
      </c>
      <c r="E97" s="6">
        <v>279150</v>
      </c>
      <c r="F97" s="8">
        <v>30</v>
      </c>
    </row>
    <row r="98" spans="1:6" x14ac:dyDescent="0.2">
      <c r="A98" s="4" t="s">
        <v>64</v>
      </c>
      <c r="B98" s="4" t="s">
        <v>153</v>
      </c>
      <c r="C98" s="2">
        <v>40834</v>
      </c>
      <c r="D98" s="14">
        <v>87145000</v>
      </c>
      <c r="E98" s="6">
        <v>432578</v>
      </c>
      <c r="F98" s="8">
        <v>4.9638877732514777</v>
      </c>
    </row>
    <row r="99" spans="1:6" x14ac:dyDescent="0.2">
      <c r="A99" s="4" t="s">
        <v>68</v>
      </c>
      <c r="B99" s="4" t="s">
        <v>115</v>
      </c>
      <c r="C99" s="2">
        <v>40820</v>
      </c>
      <c r="D99" s="14">
        <v>92255000</v>
      </c>
      <c r="E99" s="6">
        <v>530466.25</v>
      </c>
      <c r="F99" s="8">
        <v>5.75</v>
      </c>
    </row>
    <row r="100" spans="1:6" x14ac:dyDescent="0.2">
      <c r="A100" s="4" t="s">
        <v>52</v>
      </c>
      <c r="B100" s="4" t="s">
        <v>105</v>
      </c>
      <c r="C100" s="2">
        <v>40815</v>
      </c>
      <c r="D100" s="14">
        <v>148035000</v>
      </c>
      <c r="E100" s="6">
        <v>842514</v>
      </c>
      <c r="F100" s="8">
        <v>5.6913162427804238</v>
      </c>
    </row>
    <row r="101" spans="1:6" x14ac:dyDescent="0.2">
      <c r="A101" s="4" t="s">
        <v>106</v>
      </c>
      <c r="B101" s="4" t="s">
        <v>107</v>
      </c>
      <c r="C101" s="2">
        <v>40800</v>
      </c>
      <c r="D101" s="14">
        <v>26015000</v>
      </c>
      <c r="E101" s="6">
        <v>149713</v>
      </c>
      <c r="F101" s="8">
        <v>5.7548721891216603</v>
      </c>
    </row>
    <row r="102" spans="1:6" x14ac:dyDescent="0.2">
      <c r="A102" s="4" t="s">
        <v>76</v>
      </c>
      <c r="B102" s="4" t="s">
        <v>116</v>
      </c>
      <c r="C102" s="2">
        <v>40780</v>
      </c>
      <c r="D102" s="14">
        <v>74995000</v>
      </c>
      <c r="E102" s="6">
        <v>106501</v>
      </c>
      <c r="F102" s="8">
        <v>1.4201080072004799</v>
      </c>
    </row>
    <row r="103" spans="1:6" x14ac:dyDescent="0.2">
      <c r="A103" s="4" t="s">
        <v>83</v>
      </c>
      <c r="B103" s="4" t="s">
        <v>111</v>
      </c>
      <c r="C103" s="2">
        <v>40778</v>
      </c>
      <c r="D103" s="14">
        <v>282820000</v>
      </c>
      <c r="E103" s="6">
        <v>1317995</v>
      </c>
      <c r="F103" s="8">
        <v>4.6601902269995046</v>
      </c>
    </row>
    <row r="104" spans="1:6" x14ac:dyDescent="0.2">
      <c r="A104" s="4" t="s">
        <v>83</v>
      </c>
      <c r="B104" s="4" t="s">
        <v>108</v>
      </c>
      <c r="C104" s="2">
        <v>40752</v>
      </c>
      <c r="D104" s="14">
        <v>344020000</v>
      </c>
      <c r="E104" s="6">
        <v>1401559</v>
      </c>
      <c r="F104" s="8">
        <v>4.0740625545026452</v>
      </c>
    </row>
    <row r="105" spans="1:6" x14ac:dyDescent="0.2">
      <c r="A105" s="4" t="s">
        <v>101</v>
      </c>
      <c r="B105" s="4" t="s">
        <v>102</v>
      </c>
      <c r="C105" s="2">
        <v>40745</v>
      </c>
      <c r="D105" s="14">
        <v>6570000</v>
      </c>
      <c r="E105" s="6">
        <v>17997</v>
      </c>
      <c r="F105" s="8">
        <v>2.7392694063926939</v>
      </c>
    </row>
    <row r="106" spans="1:6" x14ac:dyDescent="0.2">
      <c r="A106" s="4" t="s">
        <v>101</v>
      </c>
      <c r="B106" s="4" t="s">
        <v>117</v>
      </c>
      <c r="C106" s="2">
        <v>40745</v>
      </c>
      <c r="D106" s="14">
        <v>145670000</v>
      </c>
      <c r="E106" s="6">
        <v>403966</v>
      </c>
      <c r="F106" s="8">
        <v>2.7731585089586051</v>
      </c>
    </row>
    <row r="107" spans="1:6" x14ac:dyDescent="0.2">
      <c r="A107" s="4" t="s">
        <v>103</v>
      </c>
      <c r="B107" s="4" t="s">
        <v>104</v>
      </c>
      <c r="C107" s="2">
        <v>40715</v>
      </c>
      <c r="D107" s="14">
        <v>86775000</v>
      </c>
      <c r="E107" s="6">
        <v>574703.68999999994</v>
      </c>
      <c r="F107" s="8">
        <v>6.6229177758571014</v>
      </c>
    </row>
    <row r="108" spans="1:6" x14ac:dyDescent="0.2">
      <c r="A108" s="4" t="s">
        <v>68</v>
      </c>
      <c r="B108" s="4" t="s">
        <v>89</v>
      </c>
      <c r="C108" s="2">
        <v>40708</v>
      </c>
      <c r="D108" s="14">
        <v>129540000</v>
      </c>
      <c r="E108" s="6">
        <v>698670</v>
      </c>
      <c r="F108" s="8">
        <v>5.3934691987031034</v>
      </c>
    </row>
    <row r="109" spans="1:6" x14ac:dyDescent="0.2">
      <c r="A109" s="4" t="s">
        <v>36</v>
      </c>
      <c r="B109" s="4" t="s">
        <v>95</v>
      </c>
      <c r="C109" s="2">
        <v>40681</v>
      </c>
      <c r="D109" s="14">
        <v>49450000</v>
      </c>
      <c r="E109" s="6">
        <v>774475</v>
      </c>
      <c r="F109" s="8">
        <v>15.661779575328614</v>
      </c>
    </row>
    <row r="110" spans="1:6" x14ac:dyDescent="0.2">
      <c r="A110" s="4" t="s">
        <v>52</v>
      </c>
      <c r="B110" s="4" t="s">
        <v>53</v>
      </c>
      <c r="C110" s="2">
        <v>40612</v>
      </c>
      <c r="D110" s="14">
        <v>149030000</v>
      </c>
      <c r="E110" s="6">
        <v>657600</v>
      </c>
      <c r="F110" s="8">
        <v>4.4125343890491848</v>
      </c>
    </row>
    <row r="111" spans="1:6" x14ac:dyDescent="0.2">
      <c r="A111" s="4" t="s">
        <v>64</v>
      </c>
      <c r="B111" s="4" t="s">
        <v>65</v>
      </c>
      <c r="C111" s="2">
        <v>40612</v>
      </c>
      <c r="D111" s="14">
        <v>127700000</v>
      </c>
      <c r="E111" s="6">
        <v>567295</v>
      </c>
      <c r="F111" s="8">
        <v>4.4424040720438525</v>
      </c>
    </row>
    <row r="112" spans="1:6" x14ac:dyDescent="0.2">
      <c r="A112" s="4" t="s">
        <v>76</v>
      </c>
      <c r="B112" s="4" t="s">
        <v>94</v>
      </c>
      <c r="C112" s="2">
        <v>40611</v>
      </c>
      <c r="D112" s="14">
        <v>74995000</v>
      </c>
      <c r="E112" s="6">
        <v>110598</v>
      </c>
      <c r="F112" s="8">
        <v>1.4747383158877259</v>
      </c>
    </row>
    <row r="113" spans="1:6" x14ac:dyDescent="0.2">
      <c r="A113" s="4" t="s">
        <v>36</v>
      </c>
      <c r="B113" s="4" t="s">
        <v>37</v>
      </c>
      <c r="C113" s="2">
        <v>40598</v>
      </c>
      <c r="D113" s="14">
        <v>55000000</v>
      </c>
      <c r="E113" s="6">
        <v>238000</v>
      </c>
      <c r="F113" s="8">
        <v>4.3272727272727272</v>
      </c>
    </row>
    <row r="114" spans="1:6" x14ac:dyDescent="0.2">
      <c r="A114" s="4" t="s">
        <v>43</v>
      </c>
      <c r="B114" s="4" t="s">
        <v>98</v>
      </c>
      <c r="C114" s="2">
        <v>40589</v>
      </c>
      <c r="D114" s="14">
        <v>149275000</v>
      </c>
      <c r="E114" s="6">
        <v>557753</v>
      </c>
      <c r="F114" s="8">
        <v>3.7364126611957795</v>
      </c>
    </row>
    <row r="115" spans="1:6" x14ac:dyDescent="0.2">
      <c r="A115" s="4" t="s">
        <v>83</v>
      </c>
      <c r="B115" s="4" t="s">
        <v>86</v>
      </c>
      <c r="C115" s="2">
        <v>40570</v>
      </c>
      <c r="D115" s="14">
        <v>31500000</v>
      </c>
      <c r="E115" s="6">
        <v>243001</v>
      </c>
      <c r="F115" s="8">
        <v>7.71431746031746</v>
      </c>
    </row>
    <row r="116" spans="1:6" x14ac:dyDescent="0.2">
      <c r="A116" s="4" t="s">
        <v>83</v>
      </c>
      <c r="B116" s="4" t="s">
        <v>97</v>
      </c>
      <c r="C116" s="2">
        <v>40528</v>
      </c>
      <c r="D116" s="14">
        <v>849465000</v>
      </c>
      <c r="E116" s="6">
        <v>4537750</v>
      </c>
      <c r="F116" s="8">
        <v>5.3418916612220633</v>
      </c>
    </row>
    <row r="117" spans="1:6" x14ac:dyDescent="0.2">
      <c r="A117" s="4" t="s">
        <v>83</v>
      </c>
      <c r="B117" s="4" t="s">
        <v>84</v>
      </c>
      <c r="C117" s="2">
        <v>40527</v>
      </c>
      <c r="D117" s="14">
        <v>1110415000</v>
      </c>
      <c r="E117" s="6">
        <v>4529560</v>
      </c>
      <c r="F117" s="8">
        <v>4.0791595934853184</v>
      </c>
    </row>
    <row r="118" spans="1:6" x14ac:dyDescent="0.2">
      <c r="A118" s="4" t="s">
        <v>76</v>
      </c>
      <c r="B118" s="4" t="s">
        <v>77</v>
      </c>
      <c r="C118" s="2">
        <v>40500</v>
      </c>
      <c r="D118" s="14">
        <v>16480000</v>
      </c>
      <c r="E118" s="6">
        <v>43366</v>
      </c>
      <c r="F118" s="8">
        <v>2.6314320388349515</v>
      </c>
    </row>
    <row r="119" spans="1:6" x14ac:dyDescent="0.2">
      <c r="A119" s="4" t="s">
        <v>76</v>
      </c>
      <c r="B119" s="4" t="s">
        <v>81</v>
      </c>
      <c r="C119" s="2">
        <v>40500</v>
      </c>
      <c r="D119" s="14">
        <v>49995000</v>
      </c>
      <c r="E119" s="6">
        <v>82812</v>
      </c>
      <c r="F119" s="8">
        <v>1.6564056405640564</v>
      </c>
    </row>
    <row r="120" spans="1:6" x14ac:dyDescent="0.2">
      <c r="A120" s="4" t="s">
        <v>68</v>
      </c>
      <c r="B120" s="4" t="s">
        <v>69</v>
      </c>
      <c r="C120" s="2">
        <v>40484</v>
      </c>
      <c r="D120" s="14">
        <v>32350000</v>
      </c>
      <c r="E120" s="6">
        <v>198545</v>
      </c>
      <c r="F120" s="8">
        <v>6.1374034003091191</v>
      </c>
    </row>
    <row r="121" spans="1:6" x14ac:dyDescent="0.2">
      <c r="A121" s="4" t="s">
        <v>71</v>
      </c>
      <c r="B121" s="4" t="s">
        <v>74</v>
      </c>
      <c r="C121" s="2">
        <v>40473</v>
      </c>
      <c r="D121" s="14">
        <v>6040000</v>
      </c>
      <c r="E121" s="6">
        <v>181200</v>
      </c>
      <c r="F121" s="8">
        <v>30</v>
      </c>
    </row>
    <row r="122" spans="1:6" x14ac:dyDescent="0.2">
      <c r="A122" s="4" t="s">
        <v>71</v>
      </c>
      <c r="B122" s="4" t="s">
        <v>72</v>
      </c>
      <c r="C122" s="2">
        <v>40471</v>
      </c>
      <c r="D122" s="14">
        <v>7580000</v>
      </c>
      <c r="E122" s="6">
        <v>170550</v>
      </c>
      <c r="F122" s="8">
        <v>22.5</v>
      </c>
    </row>
    <row r="123" spans="1:6" x14ac:dyDescent="0.2">
      <c r="A123" s="4" t="s">
        <v>43</v>
      </c>
      <c r="B123" s="4" t="s">
        <v>44</v>
      </c>
      <c r="C123" s="2">
        <v>40450</v>
      </c>
      <c r="D123" s="14">
        <v>977810000</v>
      </c>
      <c r="E123" s="6">
        <v>4930247</v>
      </c>
      <c r="F123" s="8">
        <v>5.0421319070167003</v>
      </c>
    </row>
    <row r="124" spans="1:6" ht="13.5" thickBot="1" x14ac:dyDescent="0.25">
      <c r="A124" s="4" t="s">
        <v>59</v>
      </c>
      <c r="B124" s="4" t="s">
        <v>60</v>
      </c>
      <c r="C124" s="2">
        <v>40444</v>
      </c>
      <c r="D124" s="14">
        <v>644095000</v>
      </c>
      <c r="E124" s="6">
        <v>3312230</v>
      </c>
      <c r="F124" s="8">
        <v>5.1424556936476762</v>
      </c>
    </row>
    <row r="125" spans="1:6" ht="13.5" thickBot="1" x14ac:dyDescent="0.25">
      <c r="D125" s="18">
        <f>SUM(D2:D124)</f>
        <v>29367819656</v>
      </c>
      <c r="E125" s="18">
        <f>SUM(E2:E124)</f>
        <v>118666916.55000001</v>
      </c>
      <c r="F125" s="21">
        <f>SUM(E125/(D125/1000))</f>
        <v>4.0407125193495848</v>
      </c>
    </row>
  </sheetData>
  <sortState ref="A2:F125">
    <sortCondition descending="1" ref="C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pane ySplit="1" topLeftCell="A2" activePane="bottomLeft" state="frozen"/>
      <selection pane="bottomLeft" activeCell="G39" sqref="G39"/>
    </sheetView>
  </sheetViews>
  <sheetFormatPr defaultRowHeight="12.75" x14ac:dyDescent="0.2"/>
  <cols>
    <col min="1" max="1" width="46" bestFit="1" customWidth="1"/>
    <col min="2" max="2" width="104.5703125" customWidth="1"/>
    <col min="3" max="3" width="11.5703125" bestFit="1" customWidth="1"/>
    <col min="4" max="4" width="15.42578125" bestFit="1" customWidth="1"/>
    <col min="5" max="5" width="47.42578125" bestFit="1" customWidth="1"/>
    <col min="6" max="6" width="13.42578125" bestFit="1" customWidth="1"/>
    <col min="7" max="7" width="15.42578125" bestFit="1" customWidth="1"/>
  </cols>
  <sheetData>
    <row r="1" spans="1:7" x14ac:dyDescent="0.2">
      <c r="A1" s="1" t="s">
        <v>0</v>
      </c>
      <c r="B1" s="1" t="s">
        <v>1</v>
      </c>
      <c r="C1" s="1" t="s">
        <v>2</v>
      </c>
      <c r="D1" s="1" t="s">
        <v>3</v>
      </c>
      <c r="E1" s="1" t="s">
        <v>7</v>
      </c>
      <c r="F1" s="1" t="s">
        <v>8</v>
      </c>
      <c r="G1" s="1" t="s">
        <v>9</v>
      </c>
    </row>
    <row r="2" spans="1:7" x14ac:dyDescent="0.2">
      <c r="A2" s="4" t="s">
        <v>76</v>
      </c>
      <c r="B2" s="4" t="s">
        <v>307</v>
      </c>
      <c r="C2" s="2">
        <v>42207</v>
      </c>
      <c r="D2" s="14">
        <v>125000000</v>
      </c>
      <c r="E2" s="4" t="s">
        <v>79</v>
      </c>
      <c r="F2" s="6">
        <v>21970</v>
      </c>
      <c r="G2" s="8">
        <v>0.17576</v>
      </c>
    </row>
    <row r="3" spans="1:7" x14ac:dyDescent="0.2">
      <c r="A3" s="4" t="s">
        <v>76</v>
      </c>
      <c r="B3" s="4" t="s">
        <v>282</v>
      </c>
      <c r="C3" s="2">
        <v>42046</v>
      </c>
      <c r="D3" s="14">
        <v>125000000</v>
      </c>
      <c r="E3" s="4" t="s">
        <v>79</v>
      </c>
      <c r="F3" s="6">
        <v>21938</v>
      </c>
      <c r="G3" s="8">
        <v>0.17550399999999999</v>
      </c>
    </row>
    <row r="4" spans="1:7" x14ac:dyDescent="0.2">
      <c r="A4" s="4" t="s">
        <v>101</v>
      </c>
      <c r="B4" s="4" t="s">
        <v>263</v>
      </c>
      <c r="C4" s="2">
        <v>41991</v>
      </c>
      <c r="D4" s="14">
        <v>68130000</v>
      </c>
      <c r="E4" s="4" t="s">
        <v>126</v>
      </c>
      <c r="F4" s="6">
        <v>13161</v>
      </c>
      <c r="G4" s="8">
        <v>0.19317481285777191</v>
      </c>
    </row>
    <row r="5" spans="1:7" x14ac:dyDescent="0.2">
      <c r="A5" s="4" t="s">
        <v>83</v>
      </c>
      <c r="B5" s="4" t="s">
        <v>285</v>
      </c>
      <c r="C5" s="2">
        <v>41912</v>
      </c>
      <c r="D5" s="14">
        <v>500000000</v>
      </c>
      <c r="E5" s="4" t="s">
        <v>87</v>
      </c>
      <c r="F5" s="6">
        <v>211793</v>
      </c>
      <c r="G5" s="8">
        <v>0.42358600000000002</v>
      </c>
    </row>
    <row r="6" spans="1:7" x14ac:dyDescent="0.2">
      <c r="A6" s="4" t="s">
        <v>83</v>
      </c>
      <c r="B6" s="4" t="s">
        <v>302</v>
      </c>
      <c r="C6" s="2">
        <v>41912</v>
      </c>
      <c r="D6" s="14">
        <v>500000000</v>
      </c>
      <c r="E6" s="4" t="s">
        <v>303</v>
      </c>
      <c r="F6" s="6">
        <v>211793</v>
      </c>
      <c r="G6" s="8">
        <v>0.42358600000000002</v>
      </c>
    </row>
    <row r="7" spans="1:7" x14ac:dyDescent="0.2">
      <c r="A7" s="4" t="s">
        <v>76</v>
      </c>
      <c r="B7" s="4" t="s">
        <v>261</v>
      </c>
      <c r="C7" s="2">
        <v>41892</v>
      </c>
      <c r="D7" s="14">
        <v>100000000</v>
      </c>
      <c r="E7" s="4" t="s">
        <v>79</v>
      </c>
      <c r="F7" s="6">
        <v>20250</v>
      </c>
      <c r="G7" s="8">
        <v>0.20250000000000001</v>
      </c>
    </row>
    <row r="8" spans="1:7" x14ac:dyDescent="0.2">
      <c r="A8" s="4" t="s">
        <v>76</v>
      </c>
      <c r="B8" s="4" t="s">
        <v>242</v>
      </c>
      <c r="C8" s="2">
        <v>41820</v>
      </c>
      <c r="D8" s="14">
        <v>452505000</v>
      </c>
      <c r="E8" s="4" t="s">
        <v>79</v>
      </c>
      <c r="F8" s="6">
        <v>70000</v>
      </c>
      <c r="G8" s="8">
        <v>0.1546944232660413</v>
      </c>
    </row>
    <row r="9" spans="1:7" x14ac:dyDescent="0.2">
      <c r="A9" s="4" t="s">
        <v>52</v>
      </c>
      <c r="B9" s="4" t="s">
        <v>253</v>
      </c>
      <c r="C9" s="2">
        <v>41816</v>
      </c>
      <c r="D9" s="14">
        <v>2700000</v>
      </c>
      <c r="E9" s="4" t="s">
        <v>133</v>
      </c>
      <c r="F9" s="6">
        <v>10100</v>
      </c>
      <c r="G9" s="8">
        <v>3.7407407407407409</v>
      </c>
    </row>
    <row r="10" spans="1:7" x14ac:dyDescent="0.2">
      <c r="A10" s="4" t="s">
        <v>52</v>
      </c>
      <c r="B10" s="4" t="s">
        <v>254</v>
      </c>
      <c r="C10" s="2">
        <v>41816</v>
      </c>
      <c r="D10" s="14">
        <v>2900000</v>
      </c>
      <c r="E10" s="4" t="s">
        <v>133</v>
      </c>
      <c r="F10" s="6">
        <v>19456</v>
      </c>
      <c r="G10" s="8">
        <v>6.7089655172413796</v>
      </c>
    </row>
    <row r="11" spans="1:7" x14ac:dyDescent="0.2">
      <c r="A11" s="4" t="s">
        <v>76</v>
      </c>
      <c r="B11" s="4" t="s">
        <v>227</v>
      </c>
      <c r="C11" s="2">
        <v>41729</v>
      </c>
      <c r="D11" s="14">
        <v>164855000</v>
      </c>
      <c r="E11" s="4" t="s">
        <v>79</v>
      </c>
      <c r="F11" s="6">
        <v>40811</v>
      </c>
      <c r="G11" s="8">
        <v>0.24755694398107431</v>
      </c>
    </row>
    <row r="12" spans="1:7" x14ac:dyDescent="0.2">
      <c r="A12" s="4" t="s">
        <v>52</v>
      </c>
      <c r="B12" s="4" t="s">
        <v>225</v>
      </c>
      <c r="C12" s="2">
        <v>41696</v>
      </c>
      <c r="D12" s="14">
        <v>23000000</v>
      </c>
      <c r="E12" s="4" t="s">
        <v>133</v>
      </c>
      <c r="F12" s="6">
        <v>17104</v>
      </c>
      <c r="G12" s="8">
        <v>0.7436521739130435</v>
      </c>
    </row>
    <row r="13" spans="1:7" x14ac:dyDescent="0.2">
      <c r="A13" s="4" t="s">
        <v>76</v>
      </c>
      <c r="B13" s="4" t="s">
        <v>241</v>
      </c>
      <c r="C13" s="2">
        <v>41696</v>
      </c>
      <c r="D13" s="14">
        <v>150000000</v>
      </c>
      <c r="E13" s="4" t="s">
        <v>79</v>
      </c>
      <c r="F13" s="6">
        <v>23651</v>
      </c>
      <c r="G13" s="8">
        <v>0.1576733333333333</v>
      </c>
    </row>
    <row r="14" spans="1:7" x14ac:dyDescent="0.2">
      <c r="A14" s="4" t="s">
        <v>52</v>
      </c>
      <c r="B14" s="4" t="s">
        <v>236</v>
      </c>
      <c r="C14" s="2">
        <v>41579</v>
      </c>
      <c r="D14" s="14">
        <v>8970392</v>
      </c>
      <c r="E14" s="4" t="s">
        <v>133</v>
      </c>
      <c r="F14" s="6">
        <v>6581</v>
      </c>
      <c r="G14" s="8">
        <v>0.73363572071320848</v>
      </c>
    </row>
    <row r="15" spans="1:7" x14ac:dyDescent="0.2">
      <c r="A15" s="4" t="s">
        <v>76</v>
      </c>
      <c r="B15" s="4" t="s">
        <v>222</v>
      </c>
      <c r="C15" s="2">
        <v>41571</v>
      </c>
      <c r="D15" s="14">
        <v>297600000</v>
      </c>
      <c r="E15" s="4" t="s">
        <v>79</v>
      </c>
      <c r="F15" s="6">
        <v>30000</v>
      </c>
      <c r="G15" s="8">
        <v>0.10080645161290321</v>
      </c>
    </row>
    <row r="16" spans="1:7" x14ac:dyDescent="0.2">
      <c r="A16" s="4" t="s">
        <v>101</v>
      </c>
      <c r="B16" s="4" t="s">
        <v>230</v>
      </c>
      <c r="C16" s="2">
        <v>41570</v>
      </c>
      <c r="D16" s="14">
        <v>113740000</v>
      </c>
      <c r="E16" s="4" t="s">
        <v>126</v>
      </c>
      <c r="F16" s="6">
        <v>15059</v>
      </c>
      <c r="G16" s="8">
        <v>0.1323984526112186</v>
      </c>
    </row>
    <row r="17" spans="1:7" x14ac:dyDescent="0.2">
      <c r="A17" s="4" t="s">
        <v>52</v>
      </c>
      <c r="B17" s="4" t="s">
        <v>192</v>
      </c>
      <c r="C17" s="2">
        <v>41541</v>
      </c>
      <c r="D17" s="14">
        <v>14500000</v>
      </c>
      <c r="E17" s="4" t="s">
        <v>133</v>
      </c>
      <c r="F17" s="6">
        <v>19931</v>
      </c>
      <c r="G17" s="8">
        <v>1.374551724137931</v>
      </c>
    </row>
    <row r="18" spans="1:7" x14ac:dyDescent="0.2">
      <c r="A18" s="4" t="s">
        <v>76</v>
      </c>
      <c r="B18" s="4" t="s">
        <v>203</v>
      </c>
      <c r="C18" s="2">
        <v>41508</v>
      </c>
      <c r="D18" s="14">
        <v>149995000</v>
      </c>
      <c r="E18" s="4" t="s">
        <v>79</v>
      </c>
      <c r="F18" s="6">
        <v>23654</v>
      </c>
      <c r="G18" s="8">
        <v>0.1576985899529984</v>
      </c>
    </row>
    <row r="19" spans="1:7" x14ac:dyDescent="0.2">
      <c r="A19" s="4" t="s">
        <v>101</v>
      </c>
      <c r="B19" s="4" t="s">
        <v>218</v>
      </c>
      <c r="C19" s="2">
        <v>41430</v>
      </c>
      <c r="D19" s="14">
        <v>98550000</v>
      </c>
      <c r="E19" s="4" t="s">
        <v>126</v>
      </c>
      <c r="F19" s="6">
        <v>14629</v>
      </c>
      <c r="G19" s="8">
        <v>0.14844241501775751</v>
      </c>
    </row>
    <row r="20" spans="1:7" x14ac:dyDescent="0.2">
      <c r="A20" s="4" t="s">
        <v>52</v>
      </c>
      <c r="B20" s="4" t="s">
        <v>201</v>
      </c>
      <c r="C20" s="2">
        <v>41425</v>
      </c>
      <c r="D20" s="14">
        <v>80140000</v>
      </c>
      <c r="E20" s="4" t="s">
        <v>133</v>
      </c>
      <c r="F20" s="6">
        <v>16229</v>
      </c>
      <c r="G20" s="8">
        <v>0.2025081108060893</v>
      </c>
    </row>
    <row r="21" spans="1:7" x14ac:dyDescent="0.2">
      <c r="A21" s="4" t="s">
        <v>52</v>
      </c>
      <c r="B21" s="4" t="s">
        <v>189</v>
      </c>
      <c r="C21" s="2">
        <v>41422</v>
      </c>
      <c r="D21" s="14">
        <v>42500000</v>
      </c>
      <c r="E21" s="4" t="s">
        <v>133</v>
      </c>
      <c r="F21" s="6">
        <v>17888</v>
      </c>
      <c r="G21" s="8">
        <v>0.42089411764705881</v>
      </c>
    </row>
    <row r="22" spans="1:7" x14ac:dyDescent="0.2">
      <c r="A22" s="4" t="s">
        <v>76</v>
      </c>
      <c r="B22" s="4" t="s">
        <v>191</v>
      </c>
      <c r="C22" s="2">
        <v>41353</v>
      </c>
      <c r="D22" s="14">
        <v>99995000</v>
      </c>
      <c r="E22" s="4" t="s">
        <v>79</v>
      </c>
      <c r="F22" s="6">
        <v>20281</v>
      </c>
      <c r="G22" s="8">
        <v>0.2028201410070504</v>
      </c>
    </row>
    <row r="23" spans="1:7" x14ac:dyDescent="0.2">
      <c r="A23" s="4" t="s">
        <v>76</v>
      </c>
      <c r="B23" s="4" t="s">
        <v>185</v>
      </c>
      <c r="C23" s="2">
        <v>41214</v>
      </c>
      <c r="D23" s="14">
        <v>100000000</v>
      </c>
      <c r="E23" s="4" t="s">
        <v>79</v>
      </c>
      <c r="F23" s="6">
        <v>20281</v>
      </c>
      <c r="G23" s="8">
        <v>0.20280999999999999</v>
      </c>
    </row>
    <row r="24" spans="1:7" x14ac:dyDescent="0.2">
      <c r="A24" s="4" t="s">
        <v>52</v>
      </c>
      <c r="B24" s="4" t="s">
        <v>171</v>
      </c>
      <c r="C24" s="2">
        <v>41200</v>
      </c>
      <c r="D24" s="14">
        <v>10991058</v>
      </c>
      <c r="E24" s="4" t="s">
        <v>133</v>
      </c>
      <c r="F24" s="6">
        <v>15694</v>
      </c>
      <c r="G24" s="8">
        <v>1.4278880158761786</v>
      </c>
    </row>
    <row r="25" spans="1:7" x14ac:dyDescent="0.2">
      <c r="A25" s="4" t="s">
        <v>52</v>
      </c>
      <c r="B25" s="4" t="s">
        <v>202</v>
      </c>
      <c r="C25" s="2">
        <v>41165</v>
      </c>
      <c r="D25" s="14">
        <v>78070000</v>
      </c>
      <c r="E25" s="4" t="s">
        <v>133</v>
      </c>
      <c r="F25" s="6">
        <v>9469</v>
      </c>
      <c r="G25" s="8">
        <v>0.12128858716536441</v>
      </c>
    </row>
    <row r="26" spans="1:7" x14ac:dyDescent="0.2">
      <c r="A26" s="4" t="s">
        <v>83</v>
      </c>
      <c r="B26" s="4" t="s">
        <v>158</v>
      </c>
      <c r="C26" s="2">
        <v>41122</v>
      </c>
      <c r="D26" s="14">
        <v>500000000</v>
      </c>
      <c r="E26" s="4" t="s">
        <v>159</v>
      </c>
      <c r="F26" s="6">
        <v>23415</v>
      </c>
      <c r="G26" s="8">
        <v>4.6829999999999997E-2</v>
      </c>
    </row>
    <row r="27" spans="1:7" x14ac:dyDescent="0.2">
      <c r="A27" s="4" t="s">
        <v>101</v>
      </c>
      <c r="B27" s="4" t="s">
        <v>125</v>
      </c>
      <c r="C27" s="2">
        <v>41115</v>
      </c>
      <c r="D27" s="14">
        <v>85615000</v>
      </c>
      <c r="E27" s="4" t="s">
        <v>126</v>
      </c>
      <c r="F27" s="6">
        <v>13340</v>
      </c>
      <c r="G27" s="8">
        <v>0.1558138176721369</v>
      </c>
    </row>
    <row r="28" spans="1:7" x14ac:dyDescent="0.2">
      <c r="A28" s="4" t="s">
        <v>52</v>
      </c>
      <c r="B28" s="4" t="s">
        <v>131</v>
      </c>
      <c r="C28" s="2">
        <v>41067</v>
      </c>
      <c r="D28" s="14">
        <v>6868390</v>
      </c>
      <c r="E28" s="4" t="s">
        <v>133</v>
      </c>
      <c r="F28" s="6">
        <v>7173</v>
      </c>
      <c r="G28" s="8">
        <v>1.0443495491665442</v>
      </c>
    </row>
    <row r="29" spans="1:7" x14ac:dyDescent="0.2">
      <c r="A29" s="4" t="s">
        <v>52</v>
      </c>
      <c r="B29" s="4" t="s">
        <v>134</v>
      </c>
      <c r="C29" s="2">
        <v>41067</v>
      </c>
      <c r="D29" s="14">
        <v>13515330</v>
      </c>
      <c r="E29" s="4" t="s">
        <v>133</v>
      </c>
      <c r="F29" s="6">
        <v>5585</v>
      </c>
      <c r="G29" s="8">
        <v>0.41323445302482442</v>
      </c>
    </row>
    <row r="30" spans="1:7" x14ac:dyDescent="0.2">
      <c r="A30" s="4" t="s">
        <v>52</v>
      </c>
      <c r="B30" s="4" t="s">
        <v>135</v>
      </c>
      <c r="C30" s="2">
        <v>41067</v>
      </c>
      <c r="D30" s="14">
        <v>12774563</v>
      </c>
      <c r="E30" s="4" t="s">
        <v>133</v>
      </c>
      <c r="F30" s="6">
        <v>5962</v>
      </c>
      <c r="G30" s="8">
        <v>0.46670872420449921</v>
      </c>
    </row>
    <row r="31" spans="1:7" x14ac:dyDescent="0.2">
      <c r="A31" s="4" t="s">
        <v>76</v>
      </c>
      <c r="B31" s="4" t="s">
        <v>136</v>
      </c>
      <c r="C31" s="2">
        <v>41052</v>
      </c>
      <c r="D31" s="14">
        <v>74995000</v>
      </c>
      <c r="E31" s="4" t="s">
        <v>79</v>
      </c>
      <c r="F31" s="6">
        <v>16906</v>
      </c>
      <c r="G31" s="8">
        <v>0.22542836189079271</v>
      </c>
    </row>
    <row r="32" spans="1:7" x14ac:dyDescent="0.2">
      <c r="A32" s="4" t="s">
        <v>76</v>
      </c>
      <c r="B32" s="4" t="s">
        <v>123</v>
      </c>
      <c r="C32" s="2">
        <v>40892</v>
      </c>
      <c r="D32" s="14">
        <v>74995000</v>
      </c>
      <c r="E32" s="4" t="s">
        <v>79</v>
      </c>
      <c r="F32" s="6">
        <v>16906</v>
      </c>
      <c r="G32" s="8">
        <v>0.22542836189079271</v>
      </c>
    </row>
    <row r="33" spans="1:7" x14ac:dyDescent="0.2">
      <c r="A33" s="4" t="s">
        <v>76</v>
      </c>
      <c r="B33" s="4" t="s">
        <v>116</v>
      </c>
      <c r="C33" s="2">
        <v>40780</v>
      </c>
      <c r="D33" s="14">
        <v>74995000</v>
      </c>
      <c r="E33" s="4" t="s">
        <v>79</v>
      </c>
      <c r="F33" s="6">
        <v>16907</v>
      </c>
      <c r="G33" s="8">
        <v>0.22544169611307421</v>
      </c>
    </row>
    <row r="34" spans="1:7" x14ac:dyDescent="0.2">
      <c r="A34" s="4" t="s">
        <v>76</v>
      </c>
      <c r="B34" s="4" t="s">
        <v>94</v>
      </c>
      <c r="C34" s="2">
        <v>40611</v>
      </c>
      <c r="D34" s="14">
        <v>74995000</v>
      </c>
      <c r="E34" s="4" t="s">
        <v>79</v>
      </c>
      <c r="F34" s="6">
        <v>16908</v>
      </c>
      <c r="G34" s="8">
        <v>0.22545503033535569</v>
      </c>
    </row>
    <row r="35" spans="1:7" x14ac:dyDescent="0.2">
      <c r="A35" s="4" t="s">
        <v>83</v>
      </c>
      <c r="B35" s="4" t="s">
        <v>97</v>
      </c>
      <c r="C35" s="2">
        <v>40528</v>
      </c>
      <c r="D35" s="14">
        <v>849465000</v>
      </c>
      <c r="E35" s="4" t="s">
        <v>85</v>
      </c>
      <c r="F35" s="6">
        <v>21510</v>
      </c>
      <c r="G35" s="8">
        <v>2.53218202044816E-2</v>
      </c>
    </row>
    <row r="36" spans="1:7" x14ac:dyDescent="0.2">
      <c r="A36" s="4" t="s">
        <v>83</v>
      </c>
      <c r="B36" s="4" t="s">
        <v>84</v>
      </c>
      <c r="C36" s="2">
        <v>40527</v>
      </c>
      <c r="D36" s="14">
        <v>1110415000</v>
      </c>
      <c r="E36" s="4" t="s">
        <v>85</v>
      </c>
      <c r="F36" s="6">
        <v>31037</v>
      </c>
      <c r="G36" s="8">
        <v>2.79508111832063E-2</v>
      </c>
    </row>
    <row r="37" spans="1:7" x14ac:dyDescent="0.2">
      <c r="A37" s="4" t="s">
        <v>76</v>
      </c>
      <c r="B37" s="4" t="s">
        <v>77</v>
      </c>
      <c r="C37" s="2">
        <v>40500</v>
      </c>
      <c r="D37" s="14">
        <v>16480000</v>
      </c>
      <c r="E37" s="4" t="s">
        <v>79</v>
      </c>
      <c r="F37" s="6">
        <v>7533</v>
      </c>
      <c r="G37" s="8">
        <v>0.45709951456310682</v>
      </c>
    </row>
    <row r="38" spans="1:7" ht="13.5" thickBot="1" x14ac:dyDescent="0.25">
      <c r="A38" s="4" t="s">
        <v>76</v>
      </c>
      <c r="B38" s="4" t="s">
        <v>81</v>
      </c>
      <c r="C38" s="2">
        <v>40500</v>
      </c>
      <c r="D38" s="14">
        <v>49995000</v>
      </c>
      <c r="E38" s="4" t="s">
        <v>79</v>
      </c>
      <c r="F38" s="6">
        <v>13520</v>
      </c>
      <c r="G38" s="8">
        <v>0.27042704270427043</v>
      </c>
    </row>
    <row r="39" spans="1:7" ht="13.5" thickBot="1" x14ac:dyDescent="0.25">
      <c r="D39" s="20">
        <f>SUM(D2:D38)</f>
        <v>6254249733</v>
      </c>
      <c r="E39" s="19"/>
      <c r="F39" s="20">
        <f>SUM(F2:F38)</f>
        <v>1088425</v>
      </c>
      <c r="G39" s="21">
        <f>SUM(F39/(D39/1000))</f>
        <v>0.17402966726081004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9"/>
  <sheetViews>
    <sheetView workbookViewId="0">
      <pane ySplit="1" topLeftCell="A2" activePane="bottomLeft" state="frozen"/>
      <selection activeCell="B1" sqref="B1"/>
      <selection pane="bottomLeft" activeCell="E144" sqref="E144"/>
    </sheetView>
  </sheetViews>
  <sheetFormatPr defaultRowHeight="12.75" x14ac:dyDescent="0.2"/>
  <cols>
    <col min="1" max="1" width="65.7109375" customWidth="1"/>
    <col min="2" max="2" width="100.85546875" customWidth="1"/>
    <col min="3" max="3" width="11.5703125" bestFit="1" customWidth="1"/>
    <col min="4" max="4" width="15.42578125" bestFit="1" customWidth="1"/>
    <col min="5" max="5" width="29.42578125" bestFit="1" customWidth="1"/>
    <col min="6" max="6" width="12" bestFit="1" customWidth="1"/>
    <col min="7" max="7" width="8.42578125" bestFit="1" customWidth="1"/>
    <col min="8" max="8" width="11.42578125" bestFit="1" customWidth="1"/>
    <col min="14" max="15" width="12.42578125" bestFit="1" customWidth="1"/>
  </cols>
  <sheetData>
    <row r="1" spans="1:15" x14ac:dyDescent="0.2">
      <c r="A1" s="1" t="s">
        <v>0</v>
      </c>
      <c r="B1" s="1" t="s">
        <v>1</v>
      </c>
      <c r="C1" s="1" t="s">
        <v>2</v>
      </c>
      <c r="D1" s="1" t="s">
        <v>3</v>
      </c>
      <c r="E1" s="1" t="s">
        <v>10</v>
      </c>
      <c r="F1" s="1" t="s">
        <v>11</v>
      </c>
      <c r="G1" s="1" t="s">
        <v>12</v>
      </c>
    </row>
    <row r="2" spans="1:15" x14ac:dyDescent="0.2">
      <c r="A2" s="4" t="s">
        <v>71</v>
      </c>
      <c r="B2" s="4" t="s">
        <v>318</v>
      </c>
      <c r="C2" s="2">
        <v>42229</v>
      </c>
      <c r="D2" s="14">
        <v>25377000</v>
      </c>
      <c r="E2" s="4" t="s">
        <v>39</v>
      </c>
      <c r="F2" s="6">
        <v>104008</v>
      </c>
      <c r="G2" s="8">
        <v>4.0985144028056899</v>
      </c>
      <c r="H2" s="17"/>
    </row>
    <row r="3" spans="1:15" x14ac:dyDescent="0.2">
      <c r="A3" s="4" t="s">
        <v>64</v>
      </c>
      <c r="B3" s="4" t="s">
        <v>308</v>
      </c>
      <c r="C3" s="2">
        <v>42208</v>
      </c>
      <c r="D3" s="14">
        <v>67250000</v>
      </c>
      <c r="E3" s="4" t="s">
        <v>39</v>
      </c>
      <c r="F3" s="6">
        <v>33825</v>
      </c>
      <c r="G3" s="8">
        <v>0.50297397769516727</v>
      </c>
      <c r="H3" s="17"/>
    </row>
    <row r="4" spans="1:15" x14ac:dyDescent="0.2">
      <c r="A4" s="4" t="s">
        <v>76</v>
      </c>
      <c r="B4" s="4" t="s">
        <v>307</v>
      </c>
      <c r="C4" s="2">
        <v>42207</v>
      </c>
      <c r="D4" s="14">
        <v>125000000</v>
      </c>
      <c r="E4" s="4" t="s">
        <v>190</v>
      </c>
      <c r="F4" s="6">
        <v>43750</v>
      </c>
      <c r="G4" s="8">
        <v>0.35</v>
      </c>
      <c r="H4" s="17"/>
    </row>
    <row r="5" spans="1:15" x14ac:dyDescent="0.2">
      <c r="A5" s="4" t="s">
        <v>43</v>
      </c>
      <c r="B5" s="4" t="s">
        <v>314</v>
      </c>
      <c r="C5" s="2">
        <v>42207</v>
      </c>
      <c r="D5" s="14">
        <v>781080000</v>
      </c>
      <c r="E5" s="4" t="s">
        <v>199</v>
      </c>
      <c r="F5" s="6">
        <v>105000</v>
      </c>
      <c r="G5" s="8">
        <v>0.1344292518051928</v>
      </c>
      <c r="H5" s="17"/>
    </row>
    <row r="6" spans="1:15" x14ac:dyDescent="0.2">
      <c r="A6" s="4" t="s">
        <v>83</v>
      </c>
      <c r="B6" s="4" t="s">
        <v>309</v>
      </c>
      <c r="C6" s="2">
        <v>42185</v>
      </c>
      <c r="D6" s="14">
        <v>57090000</v>
      </c>
      <c r="E6" s="4" t="s">
        <v>39</v>
      </c>
      <c r="F6" s="6">
        <v>51126</v>
      </c>
      <c r="G6" s="8">
        <v>0.89553336836573827</v>
      </c>
      <c r="H6" s="17"/>
    </row>
    <row r="7" spans="1:15" x14ac:dyDescent="0.2">
      <c r="A7" s="4" t="s">
        <v>68</v>
      </c>
      <c r="B7" s="4" t="s">
        <v>304</v>
      </c>
      <c r="C7" s="2">
        <v>42173</v>
      </c>
      <c r="D7" s="14">
        <v>92920000</v>
      </c>
      <c r="E7" s="4" t="s">
        <v>39</v>
      </c>
      <c r="F7" s="6">
        <v>89026</v>
      </c>
      <c r="G7" s="8">
        <v>0.9580929832113646</v>
      </c>
      <c r="H7" s="17"/>
    </row>
    <row r="8" spans="1:15" x14ac:dyDescent="0.2">
      <c r="A8" s="4" t="s">
        <v>83</v>
      </c>
      <c r="B8" s="4" t="s">
        <v>311</v>
      </c>
      <c r="C8" s="2">
        <v>42136</v>
      </c>
      <c r="D8" s="14">
        <v>79065000</v>
      </c>
      <c r="E8" s="4" t="s">
        <v>39</v>
      </c>
      <c r="F8" s="6">
        <v>84376</v>
      </c>
      <c r="G8" s="8">
        <v>1.0671725795231772</v>
      </c>
      <c r="H8" s="17"/>
    </row>
    <row r="9" spans="1:15" x14ac:dyDescent="0.2">
      <c r="A9" s="4" t="s">
        <v>83</v>
      </c>
      <c r="B9" s="4" t="s">
        <v>313</v>
      </c>
      <c r="C9" s="2">
        <v>42129</v>
      </c>
      <c r="D9" s="14">
        <v>135105000</v>
      </c>
      <c r="E9" s="4" t="s">
        <v>109</v>
      </c>
      <c r="F9" s="6">
        <v>69989</v>
      </c>
      <c r="G9" s="8">
        <v>0.51803412160911888</v>
      </c>
      <c r="H9" s="17"/>
    </row>
    <row r="10" spans="1:15" x14ac:dyDescent="0.2">
      <c r="A10" s="4" t="s">
        <v>231</v>
      </c>
      <c r="B10" s="4" t="s">
        <v>294</v>
      </c>
      <c r="C10" s="2">
        <v>42125</v>
      </c>
      <c r="D10" s="14">
        <v>48410000</v>
      </c>
      <c r="E10" s="4" t="s">
        <v>39</v>
      </c>
      <c r="F10" s="6">
        <v>24705</v>
      </c>
      <c r="G10" s="8">
        <v>0.51032844453625281</v>
      </c>
      <c r="H10" s="17"/>
      <c r="N10" s="7"/>
    </row>
    <row r="11" spans="1:15" x14ac:dyDescent="0.2">
      <c r="A11" s="4" t="s">
        <v>168</v>
      </c>
      <c r="B11" s="4" t="s">
        <v>294</v>
      </c>
      <c r="C11" s="2">
        <v>42124</v>
      </c>
      <c r="D11" s="14">
        <v>38265000</v>
      </c>
      <c r="E11" s="4" t="s">
        <v>39</v>
      </c>
      <c r="F11" s="6">
        <v>19633</v>
      </c>
      <c r="G11" s="8">
        <v>0.51307983797203716</v>
      </c>
      <c r="H11" s="17"/>
      <c r="N11" s="10"/>
      <c r="O11" s="9"/>
    </row>
    <row r="12" spans="1:15" x14ac:dyDescent="0.2">
      <c r="A12" s="4" t="s">
        <v>64</v>
      </c>
      <c r="B12" s="4" t="s">
        <v>295</v>
      </c>
      <c r="C12" s="2">
        <v>42117</v>
      </c>
      <c r="D12" s="14">
        <v>143555000</v>
      </c>
      <c r="E12" s="4" t="s">
        <v>39</v>
      </c>
      <c r="F12" s="6">
        <v>72026</v>
      </c>
      <c r="G12" s="8">
        <v>0.50173104385078893</v>
      </c>
      <c r="H12" s="17"/>
    </row>
    <row r="13" spans="1:15" x14ac:dyDescent="0.2">
      <c r="A13" s="4" t="s">
        <v>64</v>
      </c>
      <c r="B13" s="4" t="s">
        <v>296</v>
      </c>
      <c r="C13" s="2">
        <v>42117</v>
      </c>
      <c r="D13" s="14">
        <v>145445000</v>
      </c>
      <c r="E13" s="4" t="s">
        <v>39</v>
      </c>
      <c r="F13" s="6">
        <v>72974</v>
      </c>
      <c r="G13" s="8">
        <v>0.50172917597717348</v>
      </c>
      <c r="H13" s="17"/>
    </row>
    <row r="14" spans="1:15" x14ac:dyDescent="0.2">
      <c r="A14" s="4" t="s">
        <v>146</v>
      </c>
      <c r="B14" s="4" t="s">
        <v>300</v>
      </c>
      <c r="C14" s="2">
        <v>42103</v>
      </c>
      <c r="D14" s="14">
        <v>73255000</v>
      </c>
      <c r="E14" s="4" t="s">
        <v>39</v>
      </c>
      <c r="F14" s="6">
        <v>37774</v>
      </c>
      <c r="G14" s="8">
        <v>0.51565080881851066</v>
      </c>
      <c r="H14" s="17"/>
    </row>
    <row r="15" spans="1:15" x14ac:dyDescent="0.2">
      <c r="A15" s="4" t="s">
        <v>146</v>
      </c>
      <c r="B15" s="4" t="s">
        <v>301</v>
      </c>
      <c r="C15" s="2">
        <v>42103</v>
      </c>
      <c r="D15" s="14">
        <v>245315000</v>
      </c>
      <c r="E15" s="4" t="s">
        <v>39</v>
      </c>
      <c r="F15" s="6">
        <v>126508</v>
      </c>
      <c r="G15" s="8">
        <v>0.51569614577176282</v>
      </c>
      <c r="H15" s="17"/>
    </row>
    <row r="16" spans="1:15" x14ac:dyDescent="0.2">
      <c r="A16" s="4" t="s">
        <v>103</v>
      </c>
      <c r="B16" s="4" t="s">
        <v>297</v>
      </c>
      <c r="C16" s="2">
        <v>42081</v>
      </c>
      <c r="D16" s="14">
        <v>183560000</v>
      </c>
      <c r="E16" s="4" t="s">
        <v>39</v>
      </c>
      <c r="F16" s="6">
        <v>115597</v>
      </c>
      <c r="G16" s="8">
        <v>0.6297504903028982</v>
      </c>
      <c r="H16" s="17"/>
    </row>
    <row r="17" spans="1:8" x14ac:dyDescent="0.2">
      <c r="A17" s="4" t="s">
        <v>103</v>
      </c>
      <c r="B17" s="4" t="s">
        <v>299</v>
      </c>
      <c r="C17" s="2">
        <v>42081</v>
      </c>
      <c r="D17" s="14">
        <v>132160000</v>
      </c>
      <c r="E17" s="4" t="s">
        <v>39</v>
      </c>
      <c r="F17" s="6">
        <v>83228</v>
      </c>
      <c r="G17" s="8">
        <v>0.62975181598062957</v>
      </c>
      <c r="H17" s="17"/>
    </row>
    <row r="18" spans="1:8" x14ac:dyDescent="0.2">
      <c r="A18" s="4" t="s">
        <v>64</v>
      </c>
      <c r="B18" s="4" t="s">
        <v>286</v>
      </c>
      <c r="C18" s="2">
        <v>42053</v>
      </c>
      <c r="D18" s="14">
        <v>64670000</v>
      </c>
      <c r="E18" s="4" t="s">
        <v>39</v>
      </c>
      <c r="F18" s="6">
        <v>32419</v>
      </c>
      <c r="G18" s="8">
        <v>0.50129890211844752</v>
      </c>
      <c r="H18" s="17"/>
    </row>
    <row r="19" spans="1:8" x14ac:dyDescent="0.2">
      <c r="A19" s="4" t="s">
        <v>64</v>
      </c>
      <c r="B19" s="4" t="s">
        <v>288</v>
      </c>
      <c r="C19" s="2">
        <v>42053</v>
      </c>
      <c r="D19" s="14">
        <v>142155000</v>
      </c>
      <c r="E19" s="4" t="s">
        <v>39</v>
      </c>
      <c r="F19" s="6">
        <v>71263</v>
      </c>
      <c r="G19" s="8">
        <v>0.50130491365059271</v>
      </c>
      <c r="H19" s="17"/>
    </row>
    <row r="20" spans="1:8" x14ac:dyDescent="0.2">
      <c r="A20" s="4" t="s">
        <v>76</v>
      </c>
      <c r="B20" s="4" t="s">
        <v>282</v>
      </c>
      <c r="C20" s="2">
        <v>42046</v>
      </c>
      <c r="D20" s="14">
        <v>125000000</v>
      </c>
      <c r="E20" s="4" t="s">
        <v>190</v>
      </c>
      <c r="F20" s="6">
        <v>45250</v>
      </c>
      <c r="G20" s="8">
        <v>0.36199999999999999</v>
      </c>
      <c r="H20" s="17"/>
    </row>
    <row r="21" spans="1:8" x14ac:dyDescent="0.2">
      <c r="A21" s="4" t="s">
        <v>36</v>
      </c>
      <c r="B21" s="4" t="s">
        <v>292</v>
      </c>
      <c r="C21" s="2">
        <v>42045</v>
      </c>
      <c r="D21" s="14">
        <v>24798000</v>
      </c>
      <c r="E21" s="4" t="s">
        <v>39</v>
      </c>
      <c r="F21" s="6">
        <v>70000</v>
      </c>
      <c r="G21" s="8">
        <v>2.8228082909912091</v>
      </c>
      <c r="H21" s="17"/>
    </row>
    <row r="22" spans="1:8" x14ac:dyDescent="0.2">
      <c r="A22" s="4" t="s">
        <v>68</v>
      </c>
      <c r="B22" s="4" t="s">
        <v>280</v>
      </c>
      <c r="C22" s="2">
        <v>42040</v>
      </c>
      <c r="D22" s="14">
        <v>119945000</v>
      </c>
      <c r="E22" s="4" t="s">
        <v>39</v>
      </c>
      <c r="F22" s="6">
        <v>104687</v>
      </c>
      <c r="G22" s="8">
        <v>0.87279169619408892</v>
      </c>
      <c r="H22" s="17"/>
    </row>
    <row r="23" spans="1:8" x14ac:dyDescent="0.2">
      <c r="A23" s="4" t="s">
        <v>43</v>
      </c>
      <c r="B23" s="4" t="s">
        <v>290</v>
      </c>
      <c r="C23" s="2">
        <v>42039</v>
      </c>
      <c r="D23" s="14">
        <v>1608339800</v>
      </c>
      <c r="E23" s="4" t="s">
        <v>199</v>
      </c>
      <c r="F23" s="6">
        <v>228162</v>
      </c>
      <c r="G23" s="8">
        <v>0.14186181303229578</v>
      </c>
      <c r="H23" s="17"/>
    </row>
    <row r="24" spans="1:8" x14ac:dyDescent="0.2">
      <c r="A24" s="4" t="s">
        <v>64</v>
      </c>
      <c r="B24" s="4" t="s">
        <v>289</v>
      </c>
      <c r="C24" s="2">
        <v>42031</v>
      </c>
      <c r="D24" s="14">
        <v>176925000</v>
      </c>
      <c r="E24" s="4" t="s">
        <v>39</v>
      </c>
      <c r="F24" s="6">
        <v>88693</v>
      </c>
      <c r="G24" s="8">
        <v>0.50130281192595738</v>
      </c>
      <c r="H24" s="17"/>
    </row>
    <row r="25" spans="1:8" x14ac:dyDescent="0.2">
      <c r="A25" s="4" t="s">
        <v>101</v>
      </c>
      <c r="B25" s="4" t="s">
        <v>263</v>
      </c>
      <c r="C25" s="2">
        <v>41991</v>
      </c>
      <c r="D25" s="14">
        <v>68130000</v>
      </c>
      <c r="E25" s="4" t="s">
        <v>39</v>
      </c>
      <c r="F25" s="6">
        <v>34065</v>
      </c>
      <c r="G25" s="8">
        <v>0.5</v>
      </c>
      <c r="H25" s="17"/>
    </row>
    <row r="26" spans="1:8" x14ac:dyDescent="0.2">
      <c r="A26" s="4" t="s">
        <v>43</v>
      </c>
      <c r="B26" s="4" t="s">
        <v>277</v>
      </c>
      <c r="C26" s="2">
        <v>41991</v>
      </c>
      <c r="D26" s="14">
        <v>1830160000</v>
      </c>
      <c r="E26" s="4" t="s">
        <v>199</v>
      </c>
      <c r="F26" s="6">
        <v>114761</v>
      </c>
      <c r="G26" s="8">
        <v>6.2705446518337191E-2</v>
      </c>
      <c r="H26" s="17"/>
    </row>
    <row r="27" spans="1:8" x14ac:dyDescent="0.2">
      <c r="A27" s="4" t="s">
        <v>71</v>
      </c>
      <c r="B27" s="4" t="s">
        <v>269</v>
      </c>
      <c r="C27" s="2">
        <v>41976</v>
      </c>
      <c r="D27" s="14">
        <v>9140000</v>
      </c>
      <c r="E27" s="4" t="s">
        <v>270</v>
      </c>
      <c r="F27" s="6">
        <v>40750</v>
      </c>
      <c r="G27" s="8">
        <v>4.4584245076586431</v>
      </c>
      <c r="H27" s="17"/>
    </row>
    <row r="28" spans="1:8" x14ac:dyDescent="0.2">
      <c r="A28" s="4" t="s">
        <v>71</v>
      </c>
      <c r="B28" s="4" t="s">
        <v>266</v>
      </c>
      <c r="C28" s="2">
        <v>41968</v>
      </c>
      <c r="D28" s="14">
        <v>38595000</v>
      </c>
      <c r="E28" s="4" t="s">
        <v>39</v>
      </c>
      <c r="F28" s="6">
        <v>155989</v>
      </c>
      <c r="G28" s="8">
        <v>4.0416893379971501</v>
      </c>
      <c r="H28" s="17"/>
    </row>
    <row r="29" spans="1:8" x14ac:dyDescent="0.2">
      <c r="A29" s="4" t="s">
        <v>71</v>
      </c>
      <c r="B29" s="4" t="s">
        <v>274</v>
      </c>
      <c r="C29" s="2">
        <v>41968</v>
      </c>
      <c r="D29" s="14">
        <v>5623000</v>
      </c>
      <c r="E29" s="4" t="s">
        <v>39</v>
      </c>
      <c r="F29" s="6">
        <v>22726</v>
      </c>
      <c r="G29" s="8">
        <v>4.041614796372043</v>
      </c>
      <c r="H29" s="17"/>
    </row>
    <row r="30" spans="1:8" x14ac:dyDescent="0.2">
      <c r="A30" s="4" t="s">
        <v>137</v>
      </c>
      <c r="B30" s="4" t="s">
        <v>273</v>
      </c>
      <c r="C30" s="2">
        <v>41961</v>
      </c>
      <c r="D30" s="14">
        <v>47915000</v>
      </c>
      <c r="E30" s="4" t="s">
        <v>39</v>
      </c>
      <c r="F30" s="6">
        <v>50086</v>
      </c>
      <c r="G30" s="8">
        <v>1.0453094020661589</v>
      </c>
      <c r="H30" s="17"/>
    </row>
    <row r="31" spans="1:8" x14ac:dyDescent="0.2">
      <c r="A31" s="4" t="s">
        <v>43</v>
      </c>
      <c r="B31" s="4" t="s">
        <v>264</v>
      </c>
      <c r="C31" s="2">
        <v>41927</v>
      </c>
      <c r="D31" s="14">
        <v>1260000000</v>
      </c>
      <c r="E31" s="4" t="s">
        <v>127</v>
      </c>
      <c r="F31" s="6">
        <v>103341</v>
      </c>
      <c r="G31" s="8">
        <v>8.2016666666666668E-2</v>
      </c>
      <c r="H31" s="17"/>
    </row>
    <row r="32" spans="1:8" s="28" customFormat="1" x14ac:dyDescent="0.2">
      <c r="A32" s="22" t="s">
        <v>83</v>
      </c>
      <c r="B32" s="22" t="s">
        <v>302</v>
      </c>
      <c r="C32" s="23">
        <v>41912</v>
      </c>
      <c r="D32" s="24">
        <v>500000000</v>
      </c>
      <c r="E32" s="22" t="s">
        <v>39</v>
      </c>
      <c r="F32" s="25">
        <v>285830</v>
      </c>
      <c r="G32" s="26">
        <v>0.57165999999999995</v>
      </c>
      <c r="H32" s="27"/>
    </row>
    <row r="33" spans="1:8" x14ac:dyDescent="0.2">
      <c r="A33" s="4" t="s">
        <v>76</v>
      </c>
      <c r="B33" s="4" t="s">
        <v>261</v>
      </c>
      <c r="C33" s="2">
        <v>41892</v>
      </c>
      <c r="D33" s="14">
        <v>100000000</v>
      </c>
      <c r="E33" s="4" t="s">
        <v>190</v>
      </c>
      <c r="F33" s="6">
        <v>36500</v>
      </c>
      <c r="G33" s="8">
        <v>0.36499999999999999</v>
      </c>
      <c r="H33" s="17"/>
    </row>
    <row r="34" spans="1:8" x14ac:dyDescent="0.2">
      <c r="A34" s="4" t="s">
        <v>83</v>
      </c>
      <c r="B34" s="4" t="s">
        <v>257</v>
      </c>
      <c r="C34" s="2">
        <v>41828</v>
      </c>
      <c r="D34" s="14">
        <v>258925000</v>
      </c>
      <c r="E34" s="4" t="s">
        <v>109</v>
      </c>
      <c r="F34" s="6">
        <v>63949</v>
      </c>
      <c r="G34" s="8">
        <v>0.24697885488075697</v>
      </c>
      <c r="H34" s="17"/>
    </row>
    <row r="35" spans="1:8" x14ac:dyDescent="0.2">
      <c r="A35" s="4" t="s">
        <v>83</v>
      </c>
      <c r="B35" s="4" t="s">
        <v>258</v>
      </c>
      <c r="C35" s="2">
        <v>41828</v>
      </c>
      <c r="D35" s="14">
        <v>233280000</v>
      </c>
      <c r="E35" s="4" t="s">
        <v>109</v>
      </c>
      <c r="F35" s="6">
        <v>63949</v>
      </c>
      <c r="G35" s="8">
        <v>0.27412980109739371</v>
      </c>
      <c r="H35" s="17"/>
    </row>
    <row r="36" spans="1:8" x14ac:dyDescent="0.2">
      <c r="A36" s="4" t="s">
        <v>43</v>
      </c>
      <c r="B36" s="4" t="s">
        <v>243</v>
      </c>
      <c r="C36" s="2">
        <v>41822</v>
      </c>
      <c r="D36" s="14">
        <v>973775000</v>
      </c>
      <c r="E36" s="4" t="s">
        <v>244</v>
      </c>
      <c r="F36" s="6">
        <v>88930</v>
      </c>
      <c r="G36" s="8">
        <v>9.1324998074503866E-2</v>
      </c>
      <c r="H36" s="17"/>
    </row>
    <row r="37" spans="1:8" x14ac:dyDescent="0.2">
      <c r="A37" s="4" t="s">
        <v>103</v>
      </c>
      <c r="B37" s="4" t="s">
        <v>248</v>
      </c>
      <c r="C37" s="2">
        <v>41822</v>
      </c>
      <c r="D37" s="14">
        <v>88415000</v>
      </c>
      <c r="E37" s="4" t="s">
        <v>39</v>
      </c>
      <c r="F37" s="6">
        <v>55759.38</v>
      </c>
      <c r="G37" s="8">
        <v>0.63065520556466659</v>
      </c>
      <c r="H37" s="17"/>
    </row>
    <row r="38" spans="1:8" x14ac:dyDescent="0.2">
      <c r="A38" s="4" t="s">
        <v>76</v>
      </c>
      <c r="B38" s="4" t="s">
        <v>242</v>
      </c>
      <c r="C38" s="2">
        <v>41820</v>
      </c>
      <c r="D38" s="14">
        <v>452505000</v>
      </c>
      <c r="E38" s="4" t="s">
        <v>190</v>
      </c>
      <c r="F38" s="6">
        <v>145100</v>
      </c>
      <c r="G38" s="8">
        <v>0.32065944022717979</v>
      </c>
      <c r="H38" s="17"/>
    </row>
    <row r="39" spans="1:8" x14ac:dyDescent="0.2">
      <c r="A39" s="4" t="s">
        <v>52</v>
      </c>
      <c r="B39" s="4" t="s">
        <v>253</v>
      </c>
      <c r="C39" s="2">
        <v>41816</v>
      </c>
      <c r="D39" s="14">
        <v>2700000</v>
      </c>
      <c r="E39" s="4" t="s">
        <v>190</v>
      </c>
      <c r="F39" s="6">
        <v>35000</v>
      </c>
      <c r="G39" s="8">
        <v>12.962962962962964</v>
      </c>
      <c r="H39" s="17"/>
    </row>
    <row r="40" spans="1:8" x14ac:dyDescent="0.2">
      <c r="A40" s="4" t="s">
        <v>52</v>
      </c>
      <c r="B40" s="4" t="s">
        <v>254</v>
      </c>
      <c r="C40" s="2">
        <v>41816</v>
      </c>
      <c r="D40" s="14">
        <v>2900000</v>
      </c>
      <c r="E40" s="4" t="s">
        <v>190</v>
      </c>
      <c r="F40" s="6">
        <v>35000</v>
      </c>
      <c r="G40" s="8">
        <v>12.068965517241379</v>
      </c>
      <c r="H40" s="17"/>
    </row>
    <row r="41" spans="1:8" x14ac:dyDescent="0.2">
      <c r="A41" s="4" t="s">
        <v>168</v>
      </c>
      <c r="B41" s="4" t="s">
        <v>255</v>
      </c>
      <c r="C41" s="2">
        <v>41808</v>
      </c>
      <c r="D41" s="14">
        <v>120000000</v>
      </c>
      <c r="E41" s="4" t="s">
        <v>39</v>
      </c>
      <c r="F41" s="6">
        <v>60500</v>
      </c>
      <c r="G41" s="8">
        <v>0.50416666666666665</v>
      </c>
      <c r="H41" s="17"/>
    </row>
    <row r="42" spans="1:8" x14ac:dyDescent="0.2">
      <c r="A42" s="4" t="s">
        <v>83</v>
      </c>
      <c r="B42" s="4" t="s">
        <v>259</v>
      </c>
      <c r="C42" s="2">
        <v>41774</v>
      </c>
      <c r="D42" s="14">
        <v>709785000</v>
      </c>
      <c r="E42" s="4" t="s">
        <v>39</v>
      </c>
      <c r="F42" s="6">
        <v>239762</v>
      </c>
      <c r="G42" s="8">
        <v>0.33779524785674536</v>
      </c>
      <c r="H42" s="17"/>
    </row>
    <row r="43" spans="1:8" x14ac:dyDescent="0.2">
      <c r="A43" s="4" t="s">
        <v>164</v>
      </c>
      <c r="B43" s="4" t="s">
        <v>250</v>
      </c>
      <c r="C43" s="2">
        <v>41765</v>
      </c>
      <c r="D43" s="14">
        <v>12370000</v>
      </c>
      <c r="E43" s="4" t="s">
        <v>166</v>
      </c>
      <c r="F43" s="6">
        <v>46055</v>
      </c>
      <c r="G43" s="8">
        <v>3.7231204527081649</v>
      </c>
      <c r="H43" s="17"/>
    </row>
    <row r="44" spans="1:8" x14ac:dyDescent="0.2">
      <c r="A44" s="4" t="s">
        <v>43</v>
      </c>
      <c r="B44" s="4" t="s">
        <v>249</v>
      </c>
      <c r="C44" s="2">
        <v>41731</v>
      </c>
      <c r="D44" s="14">
        <v>1457795000</v>
      </c>
      <c r="E44" s="4" t="s">
        <v>199</v>
      </c>
      <c r="F44" s="6">
        <v>143471</v>
      </c>
      <c r="G44" s="8">
        <v>9.8416444013047097E-2</v>
      </c>
      <c r="H44" s="17"/>
    </row>
    <row r="45" spans="1:8" x14ac:dyDescent="0.2">
      <c r="A45" s="4" t="s">
        <v>76</v>
      </c>
      <c r="B45" s="4" t="s">
        <v>227</v>
      </c>
      <c r="C45" s="2">
        <v>41729</v>
      </c>
      <c r="D45" s="14">
        <v>164855000</v>
      </c>
      <c r="E45" s="4" t="s">
        <v>190</v>
      </c>
      <c r="F45" s="6">
        <v>59210</v>
      </c>
      <c r="G45" s="8">
        <v>0.35916411391829184</v>
      </c>
      <c r="H45" s="17"/>
    </row>
    <row r="46" spans="1:8" x14ac:dyDescent="0.2">
      <c r="A46" s="4" t="s">
        <v>52</v>
      </c>
      <c r="B46" s="4" t="s">
        <v>225</v>
      </c>
      <c r="C46" s="2">
        <v>41696</v>
      </c>
      <c r="D46" s="14">
        <v>23000000</v>
      </c>
      <c r="E46" s="4" t="s">
        <v>190</v>
      </c>
      <c r="F46" s="6">
        <v>35000</v>
      </c>
      <c r="G46" s="8">
        <v>1.5217391304347827</v>
      </c>
      <c r="H46" s="17"/>
    </row>
    <row r="47" spans="1:8" x14ac:dyDescent="0.2">
      <c r="A47" s="4" t="s">
        <v>76</v>
      </c>
      <c r="B47" s="4" t="s">
        <v>241</v>
      </c>
      <c r="C47" s="2">
        <v>41696</v>
      </c>
      <c r="D47" s="14">
        <v>150000000</v>
      </c>
      <c r="E47" s="4" t="s">
        <v>190</v>
      </c>
      <c r="F47" s="6">
        <v>54000</v>
      </c>
      <c r="G47" s="8">
        <v>0.36</v>
      </c>
      <c r="H47" s="17"/>
    </row>
    <row r="48" spans="1:8" x14ac:dyDescent="0.2">
      <c r="A48" s="4" t="s">
        <v>215</v>
      </c>
      <c r="B48" s="4" t="s">
        <v>237</v>
      </c>
      <c r="C48" s="2">
        <v>41683</v>
      </c>
      <c r="D48" s="14">
        <v>924195000</v>
      </c>
      <c r="E48" s="4" t="s">
        <v>199</v>
      </c>
      <c r="F48" s="6">
        <v>330000</v>
      </c>
      <c r="G48" s="8">
        <v>0.3570675019882168</v>
      </c>
      <c r="H48" s="17"/>
    </row>
    <row r="49" spans="1:8" x14ac:dyDescent="0.2">
      <c r="A49" s="4" t="s">
        <v>68</v>
      </c>
      <c r="B49" s="4" t="s">
        <v>224</v>
      </c>
      <c r="C49" s="2">
        <v>41627</v>
      </c>
      <c r="D49" s="14">
        <v>135855000</v>
      </c>
      <c r="E49" s="4" t="s">
        <v>90</v>
      </c>
      <c r="F49" s="6">
        <v>84791</v>
      </c>
      <c r="G49" s="8">
        <v>0.62412866659305877</v>
      </c>
      <c r="H49" s="17"/>
    </row>
    <row r="50" spans="1:8" x14ac:dyDescent="0.2">
      <c r="A50" s="4" t="s">
        <v>83</v>
      </c>
      <c r="B50" s="4" t="s">
        <v>239</v>
      </c>
      <c r="C50" s="2">
        <v>41625</v>
      </c>
      <c r="D50" s="14">
        <v>40370000</v>
      </c>
      <c r="E50" s="4" t="s">
        <v>109</v>
      </c>
      <c r="F50" s="6">
        <v>67062</v>
      </c>
      <c r="G50" s="8">
        <v>1.6611840475600694</v>
      </c>
      <c r="H50" s="17"/>
    </row>
    <row r="51" spans="1:8" x14ac:dyDescent="0.2">
      <c r="A51" s="4" t="s">
        <v>64</v>
      </c>
      <c r="B51" s="4" t="s">
        <v>229</v>
      </c>
      <c r="C51" s="2">
        <v>41619</v>
      </c>
      <c r="D51" s="14">
        <v>208465000</v>
      </c>
      <c r="E51" s="4" t="s">
        <v>39</v>
      </c>
      <c r="F51" s="6">
        <v>104494</v>
      </c>
      <c r="G51" s="8">
        <v>0.50125440721464032</v>
      </c>
      <c r="H51" s="17"/>
    </row>
    <row r="52" spans="1:8" x14ac:dyDescent="0.2">
      <c r="A52" s="4" t="s">
        <v>52</v>
      </c>
      <c r="B52" s="4" t="s">
        <v>236</v>
      </c>
      <c r="C52" s="2">
        <v>41579</v>
      </c>
      <c r="D52" s="14">
        <v>8970392</v>
      </c>
      <c r="E52" s="4" t="s">
        <v>190</v>
      </c>
      <c r="F52" s="6">
        <v>35000</v>
      </c>
      <c r="G52" s="8">
        <v>3.9017246960890897</v>
      </c>
      <c r="H52" s="17"/>
    </row>
    <row r="53" spans="1:8" x14ac:dyDescent="0.2">
      <c r="A53" s="4" t="s">
        <v>76</v>
      </c>
      <c r="B53" s="4" t="s">
        <v>222</v>
      </c>
      <c r="C53" s="2">
        <v>41571</v>
      </c>
      <c r="D53" s="14">
        <v>297600000</v>
      </c>
      <c r="E53" s="4" t="s">
        <v>190</v>
      </c>
      <c r="F53" s="6">
        <v>95000</v>
      </c>
      <c r="G53" s="8">
        <v>0.31922043010752688</v>
      </c>
      <c r="H53" s="17"/>
    </row>
    <row r="54" spans="1:8" x14ac:dyDescent="0.2">
      <c r="A54" s="4" t="s">
        <v>101</v>
      </c>
      <c r="B54" s="4" t="s">
        <v>230</v>
      </c>
      <c r="C54" s="2">
        <v>41570</v>
      </c>
      <c r="D54" s="14">
        <v>113740000</v>
      </c>
      <c r="E54" s="4" t="s">
        <v>199</v>
      </c>
      <c r="F54" s="6">
        <v>56870</v>
      </c>
      <c r="G54" s="8">
        <v>0.5</v>
      </c>
      <c r="H54" s="17"/>
    </row>
    <row r="55" spans="1:8" x14ac:dyDescent="0.2">
      <c r="A55" s="4" t="s">
        <v>231</v>
      </c>
      <c r="B55" s="4" t="s">
        <v>232</v>
      </c>
      <c r="C55" s="2">
        <v>41557</v>
      </c>
      <c r="D55" s="14">
        <v>22255000</v>
      </c>
      <c r="E55" s="4" t="s">
        <v>39</v>
      </c>
      <c r="F55" s="6">
        <v>51659</v>
      </c>
      <c r="G55" s="8">
        <v>2.3212311840035946</v>
      </c>
      <c r="H55" s="17"/>
    </row>
    <row r="56" spans="1:8" x14ac:dyDescent="0.2">
      <c r="A56" s="4" t="s">
        <v>64</v>
      </c>
      <c r="B56" s="4" t="s">
        <v>235</v>
      </c>
      <c r="C56" s="2">
        <v>41548</v>
      </c>
      <c r="D56" s="14">
        <v>334330000</v>
      </c>
      <c r="E56" s="4" t="s">
        <v>39</v>
      </c>
      <c r="F56" s="6">
        <v>174006</v>
      </c>
      <c r="G56" s="8">
        <v>0.52046181916070944</v>
      </c>
      <c r="H56" s="17"/>
    </row>
    <row r="57" spans="1:8" x14ac:dyDescent="0.2">
      <c r="A57" s="4" t="s">
        <v>36</v>
      </c>
      <c r="B57" s="4" t="s">
        <v>205</v>
      </c>
      <c r="C57" s="2">
        <v>41543</v>
      </c>
      <c r="D57" s="14">
        <v>11500000</v>
      </c>
      <c r="E57" s="4" t="s">
        <v>39</v>
      </c>
      <c r="F57" s="6">
        <v>33000</v>
      </c>
      <c r="G57" s="8">
        <v>2.8695652173913042</v>
      </c>
      <c r="H57" s="17"/>
    </row>
    <row r="58" spans="1:8" x14ac:dyDescent="0.2">
      <c r="A58" s="4" t="s">
        <v>52</v>
      </c>
      <c r="B58" s="4" t="s">
        <v>192</v>
      </c>
      <c r="C58" s="2">
        <v>41541</v>
      </c>
      <c r="D58" s="14">
        <v>14500000</v>
      </c>
      <c r="E58" s="4" t="s">
        <v>190</v>
      </c>
      <c r="F58" s="6">
        <v>35000</v>
      </c>
      <c r="G58" s="8">
        <v>2.4137931034482758</v>
      </c>
      <c r="H58" s="17"/>
    </row>
    <row r="59" spans="1:8" x14ac:dyDescent="0.2">
      <c r="A59" s="4" t="s">
        <v>209</v>
      </c>
      <c r="B59" s="4" t="s">
        <v>210</v>
      </c>
      <c r="C59" s="2">
        <v>41536</v>
      </c>
      <c r="D59" s="14">
        <v>274030000</v>
      </c>
      <c r="E59" s="4" t="s">
        <v>211</v>
      </c>
      <c r="F59" s="6">
        <v>150000</v>
      </c>
      <c r="G59" s="8">
        <v>0.54738532277487861</v>
      </c>
      <c r="H59" s="17"/>
    </row>
    <row r="60" spans="1:8" x14ac:dyDescent="0.2">
      <c r="A60" s="4" t="s">
        <v>137</v>
      </c>
      <c r="B60" s="4" t="s">
        <v>234</v>
      </c>
      <c r="C60" s="2">
        <v>41534</v>
      </c>
      <c r="D60" s="14">
        <v>50155000</v>
      </c>
      <c r="E60" s="4" t="s">
        <v>39</v>
      </c>
      <c r="F60" s="6">
        <v>28949</v>
      </c>
      <c r="G60" s="8">
        <v>0.57719070880271162</v>
      </c>
      <c r="H60" s="17"/>
    </row>
    <row r="61" spans="1:8" x14ac:dyDescent="0.2">
      <c r="A61" s="4" t="s">
        <v>137</v>
      </c>
      <c r="B61" s="4" t="s">
        <v>256</v>
      </c>
      <c r="C61" s="2">
        <v>41534</v>
      </c>
      <c r="D61" s="14">
        <v>102420000</v>
      </c>
      <c r="E61" s="4" t="s">
        <v>39</v>
      </c>
      <c r="F61" s="6">
        <v>51430</v>
      </c>
      <c r="G61" s="8">
        <v>0.50214801796524111</v>
      </c>
      <c r="H61" s="17"/>
    </row>
    <row r="62" spans="1:8" x14ac:dyDescent="0.2">
      <c r="A62" s="4" t="s">
        <v>83</v>
      </c>
      <c r="B62" s="4" t="s">
        <v>221</v>
      </c>
      <c r="C62" s="2">
        <v>41514</v>
      </c>
      <c r="D62" s="14">
        <v>62355000</v>
      </c>
      <c r="E62" s="4" t="s">
        <v>39</v>
      </c>
      <c r="F62" s="6">
        <v>50000</v>
      </c>
      <c r="G62" s="8">
        <v>0.80186031593296447</v>
      </c>
      <c r="H62" s="17"/>
    </row>
    <row r="63" spans="1:8" x14ac:dyDescent="0.2">
      <c r="A63" s="4" t="s">
        <v>76</v>
      </c>
      <c r="B63" s="4" t="s">
        <v>203</v>
      </c>
      <c r="C63" s="2">
        <v>41508</v>
      </c>
      <c r="D63" s="14">
        <v>149995000</v>
      </c>
      <c r="E63" s="4" t="s">
        <v>190</v>
      </c>
      <c r="F63" s="6">
        <v>53998</v>
      </c>
      <c r="G63" s="8">
        <v>0.35999866662222074</v>
      </c>
      <c r="H63" s="17"/>
    </row>
    <row r="64" spans="1:8" x14ac:dyDescent="0.2">
      <c r="A64" s="4" t="s">
        <v>68</v>
      </c>
      <c r="B64" s="4" t="s">
        <v>204</v>
      </c>
      <c r="C64" s="2">
        <v>41487</v>
      </c>
      <c r="D64" s="14">
        <v>88730000</v>
      </c>
      <c r="E64" s="4" t="s">
        <v>90</v>
      </c>
      <c r="F64" s="6">
        <v>44591</v>
      </c>
      <c r="G64" s="8">
        <v>0.50254705285698187</v>
      </c>
      <c r="H64" s="17"/>
    </row>
    <row r="65" spans="1:8" x14ac:dyDescent="0.2">
      <c r="A65" s="4" t="s">
        <v>215</v>
      </c>
      <c r="B65" s="4" t="s">
        <v>216</v>
      </c>
      <c r="C65" s="2">
        <v>41487</v>
      </c>
      <c r="D65" s="14">
        <v>2920074856</v>
      </c>
      <c r="E65" s="4" t="s">
        <v>46</v>
      </c>
      <c r="F65" s="6">
        <v>502008</v>
      </c>
      <c r="G65" s="8">
        <v>0.17</v>
      </c>
      <c r="H65" s="17"/>
    </row>
    <row r="66" spans="1:8" x14ac:dyDescent="0.2">
      <c r="A66" s="4" t="s">
        <v>68</v>
      </c>
      <c r="B66" s="4" t="s">
        <v>188</v>
      </c>
      <c r="C66" s="2">
        <v>41478</v>
      </c>
      <c r="D66" s="14">
        <v>68945000</v>
      </c>
      <c r="E66" s="4" t="s">
        <v>39</v>
      </c>
      <c r="F66" s="6">
        <v>53929</v>
      </c>
      <c r="G66" s="8">
        <v>0.78220320545362243</v>
      </c>
      <c r="H66" s="17"/>
    </row>
    <row r="67" spans="1:8" x14ac:dyDescent="0.2">
      <c r="A67" s="4" t="s">
        <v>64</v>
      </c>
      <c r="B67" s="4" t="s">
        <v>219</v>
      </c>
      <c r="C67" s="2">
        <v>41458</v>
      </c>
      <c r="D67" s="14">
        <v>40955000</v>
      </c>
      <c r="E67" s="4" t="s">
        <v>39</v>
      </c>
      <c r="F67" s="6">
        <v>20603</v>
      </c>
      <c r="G67" s="8">
        <v>0.50306433890855817</v>
      </c>
      <c r="H67" s="17"/>
    </row>
    <row r="68" spans="1:8" x14ac:dyDescent="0.2">
      <c r="A68" s="4" t="s">
        <v>64</v>
      </c>
      <c r="B68" s="4" t="s">
        <v>220</v>
      </c>
      <c r="C68" s="2">
        <v>41458</v>
      </c>
      <c r="D68" s="14">
        <v>265405000</v>
      </c>
      <c r="E68" s="4" t="s">
        <v>39</v>
      </c>
      <c r="F68" s="6">
        <v>133578</v>
      </c>
      <c r="G68" s="8">
        <v>0.50329873212637288</v>
      </c>
      <c r="H68" s="17"/>
    </row>
    <row r="69" spans="1:8" x14ac:dyDescent="0.2">
      <c r="A69" s="4" t="s">
        <v>101</v>
      </c>
      <c r="B69" s="4" t="s">
        <v>218</v>
      </c>
      <c r="C69" s="2">
        <v>41430</v>
      </c>
      <c r="D69" s="14">
        <v>98550000</v>
      </c>
      <c r="E69" s="4" t="s">
        <v>39</v>
      </c>
      <c r="F69" s="6">
        <v>61594</v>
      </c>
      <c r="G69" s="8">
        <v>0.62500253678335871</v>
      </c>
      <c r="H69" s="17"/>
    </row>
    <row r="70" spans="1:8" x14ac:dyDescent="0.2">
      <c r="A70" s="4" t="s">
        <v>52</v>
      </c>
      <c r="B70" s="4" t="s">
        <v>201</v>
      </c>
      <c r="C70" s="2">
        <v>41425</v>
      </c>
      <c r="D70" s="14">
        <v>80140000</v>
      </c>
      <c r="E70" s="4" t="s">
        <v>190</v>
      </c>
      <c r="F70" s="6">
        <v>80140</v>
      </c>
      <c r="G70" s="8">
        <v>1</v>
      </c>
      <c r="H70" s="17"/>
    </row>
    <row r="71" spans="1:8" x14ac:dyDescent="0.2">
      <c r="A71" s="4" t="s">
        <v>52</v>
      </c>
      <c r="B71" s="4" t="s">
        <v>189</v>
      </c>
      <c r="C71" s="2">
        <v>41422</v>
      </c>
      <c r="D71" s="14">
        <v>42500000</v>
      </c>
      <c r="E71" s="4" t="s">
        <v>190</v>
      </c>
      <c r="F71" s="6">
        <v>85000</v>
      </c>
      <c r="G71" s="8">
        <v>2</v>
      </c>
      <c r="H71" s="17"/>
    </row>
    <row r="72" spans="1:8" x14ac:dyDescent="0.2">
      <c r="A72" s="4" t="s">
        <v>76</v>
      </c>
      <c r="B72" s="4" t="s">
        <v>191</v>
      </c>
      <c r="C72" s="2">
        <v>41353</v>
      </c>
      <c r="D72" s="14">
        <v>99995000</v>
      </c>
      <c r="E72" s="4" t="s">
        <v>190</v>
      </c>
      <c r="F72" s="6">
        <v>36498</v>
      </c>
      <c r="G72" s="8">
        <v>0.36499824991249563</v>
      </c>
      <c r="H72" s="17"/>
    </row>
    <row r="73" spans="1:8" x14ac:dyDescent="0.2">
      <c r="A73" s="4" t="s">
        <v>36</v>
      </c>
      <c r="B73" s="4" t="s">
        <v>186</v>
      </c>
      <c r="C73" s="2">
        <v>41319</v>
      </c>
      <c r="D73" s="14">
        <v>30700000</v>
      </c>
      <c r="E73" s="4" t="s">
        <v>39</v>
      </c>
      <c r="F73" s="6">
        <v>71400</v>
      </c>
      <c r="G73" s="8">
        <v>2.3257328990228014</v>
      </c>
      <c r="H73" s="17"/>
    </row>
    <row r="74" spans="1:8" x14ac:dyDescent="0.2">
      <c r="A74" s="4" t="s">
        <v>68</v>
      </c>
      <c r="B74" s="4" t="s">
        <v>183</v>
      </c>
      <c r="C74" s="2">
        <v>41317</v>
      </c>
      <c r="D74" s="14">
        <v>42470000</v>
      </c>
      <c r="E74" s="4" t="s">
        <v>90</v>
      </c>
      <c r="F74" s="6">
        <v>38802</v>
      </c>
      <c r="G74" s="8">
        <v>0.9136331528137509</v>
      </c>
      <c r="H74" s="17"/>
    </row>
    <row r="75" spans="1:8" x14ac:dyDescent="0.2">
      <c r="A75" s="4" t="s">
        <v>103</v>
      </c>
      <c r="B75" s="4" t="s">
        <v>194</v>
      </c>
      <c r="C75" s="2">
        <v>41317</v>
      </c>
      <c r="D75" s="14">
        <v>87060000</v>
      </c>
      <c r="E75" s="4" t="s">
        <v>39</v>
      </c>
      <c r="F75" s="6">
        <v>54913</v>
      </c>
      <c r="G75" s="8">
        <v>0.63074890879852974</v>
      </c>
      <c r="H75" s="17"/>
    </row>
    <row r="76" spans="1:8" x14ac:dyDescent="0.2">
      <c r="A76" s="4" t="s">
        <v>43</v>
      </c>
      <c r="B76" s="4" t="s">
        <v>172</v>
      </c>
      <c r="C76" s="2">
        <v>41261</v>
      </c>
      <c r="D76" s="14">
        <v>918205000</v>
      </c>
      <c r="E76" s="4" t="s">
        <v>46</v>
      </c>
      <c r="F76" s="6">
        <v>70000</v>
      </c>
      <c r="G76" s="8">
        <v>7.6235698999678719E-2</v>
      </c>
      <c r="H76" s="17"/>
    </row>
    <row r="77" spans="1:8" x14ac:dyDescent="0.2">
      <c r="A77" s="4" t="s">
        <v>43</v>
      </c>
      <c r="B77" s="4" t="s">
        <v>198</v>
      </c>
      <c r="C77" s="2">
        <v>41240</v>
      </c>
      <c r="D77" s="14">
        <v>810330000</v>
      </c>
      <c r="E77" s="4" t="s">
        <v>199</v>
      </c>
      <c r="F77" s="6">
        <v>122437</v>
      </c>
      <c r="G77" s="8">
        <v>0.15109523280638751</v>
      </c>
      <c r="H77" s="17"/>
    </row>
    <row r="78" spans="1:8" x14ac:dyDescent="0.2">
      <c r="A78" s="4" t="s">
        <v>76</v>
      </c>
      <c r="B78" s="4" t="s">
        <v>185</v>
      </c>
      <c r="C78" s="2">
        <v>41214</v>
      </c>
      <c r="D78" s="14">
        <v>100000000</v>
      </c>
      <c r="E78" s="4" t="s">
        <v>55</v>
      </c>
      <c r="F78" s="6">
        <v>36500</v>
      </c>
      <c r="G78" s="8">
        <v>0.36499999999999999</v>
      </c>
      <c r="H78" s="17"/>
    </row>
    <row r="79" spans="1:8" x14ac:dyDescent="0.2">
      <c r="A79" s="4" t="s">
        <v>52</v>
      </c>
      <c r="B79" s="4" t="s">
        <v>171</v>
      </c>
      <c r="C79" s="2">
        <v>41200</v>
      </c>
      <c r="D79" s="14">
        <v>10991058</v>
      </c>
      <c r="E79" s="4" t="s">
        <v>55</v>
      </c>
      <c r="F79" s="6">
        <v>35000</v>
      </c>
      <c r="G79" s="8">
        <v>3.1844068150673026</v>
      </c>
      <c r="H79" s="17"/>
    </row>
    <row r="80" spans="1:8" x14ac:dyDescent="0.2">
      <c r="A80" s="4" t="s">
        <v>83</v>
      </c>
      <c r="B80" s="4" t="s">
        <v>195</v>
      </c>
      <c r="C80" s="2">
        <v>41191</v>
      </c>
      <c r="D80" s="14">
        <v>10125000</v>
      </c>
      <c r="E80" s="4" t="s">
        <v>39</v>
      </c>
      <c r="F80" s="6">
        <v>46753</v>
      </c>
      <c r="G80" s="8">
        <v>4.6175802469135805</v>
      </c>
      <c r="H80" s="17"/>
    </row>
    <row r="81" spans="1:8" x14ac:dyDescent="0.2">
      <c r="A81" s="4" t="s">
        <v>68</v>
      </c>
      <c r="B81" s="4" t="s">
        <v>157</v>
      </c>
      <c r="C81" s="2">
        <v>41184</v>
      </c>
      <c r="D81" s="14">
        <v>156065000</v>
      </c>
      <c r="E81" s="4" t="s">
        <v>39</v>
      </c>
      <c r="F81" s="6">
        <v>65439</v>
      </c>
      <c r="G81" s="8">
        <v>0.41930605837311374</v>
      </c>
      <c r="H81" s="17"/>
    </row>
    <row r="82" spans="1:8" x14ac:dyDescent="0.2">
      <c r="A82" s="4" t="s">
        <v>83</v>
      </c>
      <c r="B82" s="4" t="s">
        <v>160</v>
      </c>
      <c r="C82" s="2">
        <v>41180</v>
      </c>
      <c r="D82" s="14">
        <v>55000000</v>
      </c>
      <c r="E82" s="4" t="s">
        <v>39</v>
      </c>
      <c r="F82" s="6">
        <v>46715</v>
      </c>
      <c r="G82" s="8">
        <v>0.84936363636363632</v>
      </c>
      <c r="H82" s="17"/>
    </row>
    <row r="83" spans="1:8" x14ac:dyDescent="0.2">
      <c r="A83" s="4" t="s">
        <v>36</v>
      </c>
      <c r="B83" s="4" t="s">
        <v>175</v>
      </c>
      <c r="C83" s="2">
        <v>41173</v>
      </c>
      <c r="D83" s="14">
        <v>12490000</v>
      </c>
      <c r="E83" s="4" t="s">
        <v>39</v>
      </c>
      <c r="F83" s="6">
        <v>20000</v>
      </c>
      <c r="G83" s="8">
        <v>1.6012810248198559</v>
      </c>
      <c r="H83" s="17"/>
    </row>
    <row r="84" spans="1:8" x14ac:dyDescent="0.2">
      <c r="A84" s="4" t="s">
        <v>36</v>
      </c>
      <c r="B84" s="4" t="s">
        <v>178</v>
      </c>
      <c r="C84" s="2">
        <v>41173</v>
      </c>
      <c r="D84" s="14">
        <v>9290000</v>
      </c>
      <c r="E84" s="4" t="s">
        <v>39</v>
      </c>
      <c r="F84" s="6">
        <v>20000</v>
      </c>
      <c r="G84" s="8">
        <v>2.1528525296017222</v>
      </c>
      <c r="H84" s="17"/>
    </row>
    <row r="85" spans="1:8" x14ac:dyDescent="0.2">
      <c r="A85" s="4" t="s">
        <v>36</v>
      </c>
      <c r="B85" s="4" t="s">
        <v>179</v>
      </c>
      <c r="C85" s="2">
        <v>41173</v>
      </c>
      <c r="D85" s="14">
        <v>11970000</v>
      </c>
      <c r="E85" s="4" t="s">
        <v>39</v>
      </c>
      <c r="F85" s="6">
        <v>20000</v>
      </c>
      <c r="G85" s="8">
        <v>1.6708437761069339</v>
      </c>
      <c r="H85" s="17"/>
    </row>
    <row r="86" spans="1:8" x14ac:dyDescent="0.2">
      <c r="A86" s="4" t="s">
        <v>36</v>
      </c>
      <c r="B86" s="4" t="s">
        <v>180</v>
      </c>
      <c r="C86" s="2">
        <v>41173</v>
      </c>
      <c r="D86" s="14">
        <v>9650000</v>
      </c>
      <c r="E86" s="4" t="s">
        <v>39</v>
      </c>
      <c r="F86" s="6">
        <v>20000</v>
      </c>
      <c r="G86" s="8">
        <v>2.0725388601036268</v>
      </c>
      <c r="H86" s="17"/>
    </row>
    <row r="87" spans="1:8" x14ac:dyDescent="0.2">
      <c r="A87" s="4" t="s">
        <v>36</v>
      </c>
      <c r="B87" s="4" t="s">
        <v>181</v>
      </c>
      <c r="C87" s="2">
        <v>41173</v>
      </c>
      <c r="D87" s="14">
        <v>16700000</v>
      </c>
      <c r="E87" s="4" t="s">
        <v>39</v>
      </c>
      <c r="F87" s="6">
        <v>20000</v>
      </c>
      <c r="G87" s="8">
        <v>1.1976047904191616</v>
      </c>
      <c r="H87" s="17"/>
    </row>
    <row r="88" spans="1:8" x14ac:dyDescent="0.2">
      <c r="A88" s="4" t="s">
        <v>36</v>
      </c>
      <c r="B88" s="4" t="s">
        <v>182</v>
      </c>
      <c r="C88" s="2">
        <v>41173</v>
      </c>
      <c r="D88" s="14">
        <v>11000000</v>
      </c>
      <c r="E88" s="4" t="s">
        <v>39</v>
      </c>
      <c r="F88" s="6">
        <v>20000</v>
      </c>
      <c r="G88" s="8">
        <v>1.8181818181818181</v>
      </c>
      <c r="H88" s="17"/>
    </row>
    <row r="89" spans="1:8" x14ac:dyDescent="0.2">
      <c r="A89" s="4" t="s">
        <v>52</v>
      </c>
      <c r="B89" s="4" t="s">
        <v>202</v>
      </c>
      <c r="C89" s="2">
        <v>41165</v>
      </c>
      <c r="D89" s="14">
        <v>78070000</v>
      </c>
      <c r="E89" s="4" t="s">
        <v>190</v>
      </c>
      <c r="F89" s="6">
        <v>78070</v>
      </c>
      <c r="G89" s="8">
        <v>1</v>
      </c>
      <c r="H89" s="17"/>
    </row>
    <row r="90" spans="1:8" x14ac:dyDescent="0.2">
      <c r="A90" s="4" t="s">
        <v>68</v>
      </c>
      <c r="B90" s="4" t="s">
        <v>156</v>
      </c>
      <c r="C90" s="2">
        <v>41157</v>
      </c>
      <c r="D90" s="14">
        <v>29385000</v>
      </c>
      <c r="E90" s="4" t="s">
        <v>90</v>
      </c>
      <c r="F90" s="6">
        <v>41961</v>
      </c>
      <c r="G90" s="8">
        <v>1.4279734558448187</v>
      </c>
      <c r="H90" s="17"/>
    </row>
    <row r="91" spans="1:8" x14ac:dyDescent="0.2">
      <c r="A91" s="4" t="s">
        <v>83</v>
      </c>
      <c r="B91" s="4" t="s">
        <v>158</v>
      </c>
      <c r="C91" s="2">
        <v>41122</v>
      </c>
      <c r="D91" s="14">
        <v>500000000</v>
      </c>
      <c r="E91" s="4" t="s">
        <v>39</v>
      </c>
      <c r="F91" s="6">
        <v>283068</v>
      </c>
      <c r="G91" s="8">
        <v>0.56613599999999997</v>
      </c>
      <c r="H91" s="17"/>
    </row>
    <row r="92" spans="1:8" x14ac:dyDescent="0.2">
      <c r="A92" s="4" t="s">
        <v>101</v>
      </c>
      <c r="B92" s="4" t="s">
        <v>125</v>
      </c>
      <c r="C92" s="2">
        <v>41115</v>
      </c>
      <c r="D92" s="14">
        <v>85615000</v>
      </c>
      <c r="E92" s="4" t="s">
        <v>127</v>
      </c>
      <c r="F92" s="6">
        <v>42808</v>
      </c>
      <c r="G92" s="8">
        <v>0.50000584009811366</v>
      </c>
      <c r="H92" s="17"/>
    </row>
    <row r="93" spans="1:8" x14ac:dyDescent="0.2">
      <c r="A93" s="4" t="s">
        <v>64</v>
      </c>
      <c r="B93" s="4" t="s">
        <v>162</v>
      </c>
      <c r="C93" s="2">
        <v>41108</v>
      </c>
      <c r="D93" s="14">
        <v>196430000</v>
      </c>
      <c r="E93" s="4" t="s">
        <v>39</v>
      </c>
      <c r="F93" s="6">
        <v>99215</v>
      </c>
      <c r="G93" s="8">
        <v>0.50509087206638492</v>
      </c>
      <c r="H93" s="17"/>
    </row>
    <row r="94" spans="1:8" x14ac:dyDescent="0.2">
      <c r="A94" s="4" t="s">
        <v>52</v>
      </c>
      <c r="B94" s="4" t="s">
        <v>131</v>
      </c>
      <c r="C94" s="2">
        <v>41067</v>
      </c>
      <c r="D94" s="14">
        <v>6868390</v>
      </c>
      <c r="E94" s="4" t="s">
        <v>55</v>
      </c>
      <c r="F94" s="6">
        <v>35000</v>
      </c>
      <c r="G94" s="8">
        <v>5.0958084791341198</v>
      </c>
      <c r="H94" s="17"/>
    </row>
    <row r="95" spans="1:8" x14ac:dyDescent="0.2">
      <c r="A95" s="4" t="s">
        <v>52</v>
      </c>
      <c r="B95" s="4" t="s">
        <v>134</v>
      </c>
      <c r="C95" s="2">
        <v>41067</v>
      </c>
      <c r="D95" s="14">
        <v>13515330</v>
      </c>
      <c r="E95" s="4" t="s">
        <v>55</v>
      </c>
      <c r="F95" s="6">
        <v>35000</v>
      </c>
      <c r="G95" s="8">
        <v>2.5896518989917374</v>
      </c>
      <c r="H95" s="17"/>
    </row>
    <row r="96" spans="1:8" x14ac:dyDescent="0.2">
      <c r="A96" s="4" t="s">
        <v>52</v>
      </c>
      <c r="B96" s="4" t="s">
        <v>135</v>
      </c>
      <c r="C96" s="2">
        <v>41067</v>
      </c>
      <c r="D96" s="14">
        <v>12774563</v>
      </c>
      <c r="E96" s="4" t="s">
        <v>55</v>
      </c>
      <c r="F96" s="6">
        <v>35000</v>
      </c>
      <c r="G96" s="8">
        <v>2.7398197496070904</v>
      </c>
      <c r="H96" s="17"/>
    </row>
    <row r="97" spans="1:8" x14ac:dyDescent="0.2">
      <c r="A97" s="4" t="s">
        <v>164</v>
      </c>
      <c r="B97" s="4" t="s">
        <v>165</v>
      </c>
      <c r="C97" s="2">
        <v>41065</v>
      </c>
      <c r="D97" s="14">
        <v>17915000</v>
      </c>
      <c r="E97" s="4" t="s">
        <v>166</v>
      </c>
      <c r="F97" s="6">
        <v>59542.06</v>
      </c>
      <c r="G97" s="8">
        <v>3.3235869383198438</v>
      </c>
      <c r="H97" s="17"/>
    </row>
    <row r="98" spans="1:8" x14ac:dyDescent="0.2">
      <c r="A98" s="4" t="s">
        <v>168</v>
      </c>
      <c r="B98" s="4" t="s">
        <v>169</v>
      </c>
      <c r="C98" s="2">
        <v>41061</v>
      </c>
      <c r="D98" s="14">
        <v>75890000</v>
      </c>
      <c r="E98" s="4" t="s">
        <v>39</v>
      </c>
      <c r="F98" s="6">
        <v>40489</v>
      </c>
      <c r="G98" s="8">
        <v>0.53352220318882593</v>
      </c>
      <c r="H98" s="17"/>
    </row>
    <row r="99" spans="1:8" x14ac:dyDescent="0.2">
      <c r="A99" s="4" t="s">
        <v>68</v>
      </c>
      <c r="B99" s="4" t="s">
        <v>130</v>
      </c>
      <c r="C99" s="2">
        <v>41059</v>
      </c>
      <c r="D99" s="14">
        <v>37940000</v>
      </c>
      <c r="E99" s="4" t="s">
        <v>39</v>
      </c>
      <c r="F99" s="6">
        <v>43607</v>
      </c>
      <c r="G99" s="8">
        <v>1.1493674222456511</v>
      </c>
      <c r="H99" s="17"/>
    </row>
    <row r="100" spans="1:8" x14ac:dyDescent="0.2">
      <c r="A100" s="4" t="s">
        <v>76</v>
      </c>
      <c r="B100" s="4" t="s">
        <v>136</v>
      </c>
      <c r="C100" s="2">
        <v>41052</v>
      </c>
      <c r="D100" s="14">
        <v>74995000</v>
      </c>
      <c r="E100" s="4" t="s">
        <v>55</v>
      </c>
      <c r="F100" s="6">
        <v>27248</v>
      </c>
      <c r="G100" s="8">
        <v>0.36333088872591507</v>
      </c>
      <c r="H100" s="17"/>
    </row>
    <row r="101" spans="1:8" x14ac:dyDescent="0.2">
      <c r="A101" s="4" t="s">
        <v>68</v>
      </c>
      <c r="B101" s="4" t="s">
        <v>128</v>
      </c>
      <c r="C101" s="2">
        <v>41009</v>
      </c>
      <c r="D101" s="14">
        <v>149645000</v>
      </c>
      <c r="E101" s="4" t="s">
        <v>90</v>
      </c>
      <c r="F101" s="6">
        <v>65410</v>
      </c>
      <c r="G101" s="8">
        <v>0.43710113936315947</v>
      </c>
      <c r="H101" s="17"/>
    </row>
    <row r="102" spans="1:8" x14ac:dyDescent="0.2">
      <c r="A102" s="4" t="s">
        <v>103</v>
      </c>
      <c r="B102" s="4" t="s">
        <v>143</v>
      </c>
      <c r="C102" s="2">
        <v>40953</v>
      </c>
      <c r="D102" s="14">
        <v>27860000</v>
      </c>
      <c r="E102" s="4" t="s">
        <v>39</v>
      </c>
      <c r="F102" s="6">
        <v>50116</v>
      </c>
      <c r="G102" s="8">
        <v>1.7988513998564251</v>
      </c>
      <c r="H102" s="17"/>
    </row>
    <row r="103" spans="1:8" x14ac:dyDescent="0.2">
      <c r="A103" s="4" t="s">
        <v>146</v>
      </c>
      <c r="B103" s="4" t="s">
        <v>147</v>
      </c>
      <c r="C103" s="2">
        <v>40953</v>
      </c>
      <c r="D103" s="14">
        <v>163240000</v>
      </c>
      <c r="E103" s="4" t="s">
        <v>39</v>
      </c>
      <c r="F103" s="6">
        <v>83331</v>
      </c>
      <c r="G103" s="8">
        <v>0.51048149963244305</v>
      </c>
      <c r="H103" s="17"/>
    </row>
    <row r="104" spans="1:8" x14ac:dyDescent="0.2">
      <c r="A104" s="4" t="s">
        <v>146</v>
      </c>
      <c r="B104" s="4" t="s">
        <v>150</v>
      </c>
      <c r="C104" s="2">
        <v>40953</v>
      </c>
      <c r="D104" s="14">
        <v>27585000</v>
      </c>
      <c r="E104" s="4" t="s">
        <v>39</v>
      </c>
      <c r="F104" s="6">
        <v>14082</v>
      </c>
      <c r="G104" s="8">
        <v>0.51049483414899399</v>
      </c>
      <c r="H104" s="17"/>
    </row>
    <row r="105" spans="1:8" x14ac:dyDescent="0.2">
      <c r="A105" s="4" t="s">
        <v>68</v>
      </c>
      <c r="B105" s="4" t="s">
        <v>124</v>
      </c>
      <c r="C105" s="2">
        <v>40946</v>
      </c>
      <c r="D105" s="14">
        <v>54885000</v>
      </c>
      <c r="E105" s="4" t="s">
        <v>90</v>
      </c>
      <c r="F105" s="6">
        <v>41768</v>
      </c>
      <c r="G105" s="8">
        <v>0.76100938325589873</v>
      </c>
      <c r="H105" s="17"/>
    </row>
    <row r="106" spans="1:8" x14ac:dyDescent="0.2">
      <c r="A106" s="4" t="s">
        <v>137</v>
      </c>
      <c r="B106" s="4" t="s">
        <v>138</v>
      </c>
      <c r="C106" s="2">
        <v>40906</v>
      </c>
      <c r="D106" s="14">
        <v>21310000</v>
      </c>
      <c r="E106" s="4" t="s">
        <v>39</v>
      </c>
      <c r="F106" s="6">
        <v>10655</v>
      </c>
      <c r="G106" s="8">
        <v>0.5</v>
      </c>
      <c r="H106" s="17"/>
    </row>
    <row r="107" spans="1:8" x14ac:dyDescent="0.2">
      <c r="A107" s="4" t="s">
        <v>137</v>
      </c>
      <c r="B107" s="4" t="s">
        <v>145</v>
      </c>
      <c r="C107" s="2">
        <v>40906</v>
      </c>
      <c r="D107" s="14">
        <v>265500000</v>
      </c>
      <c r="E107" s="4" t="s">
        <v>39</v>
      </c>
      <c r="F107" s="6">
        <v>142205</v>
      </c>
      <c r="G107" s="8">
        <v>0.53561205273069679</v>
      </c>
      <c r="H107" s="17"/>
    </row>
    <row r="108" spans="1:8" x14ac:dyDescent="0.2">
      <c r="A108" s="4" t="s">
        <v>52</v>
      </c>
      <c r="B108" s="4" t="s">
        <v>118</v>
      </c>
      <c r="C108" s="2">
        <v>40898</v>
      </c>
      <c r="D108" s="14">
        <v>72820000</v>
      </c>
      <c r="E108" s="4" t="s">
        <v>55</v>
      </c>
      <c r="F108" s="6">
        <v>72820</v>
      </c>
      <c r="G108" s="8">
        <v>1</v>
      </c>
      <c r="H108" s="17"/>
    </row>
    <row r="109" spans="1:8" x14ac:dyDescent="0.2">
      <c r="A109" s="4" t="s">
        <v>106</v>
      </c>
      <c r="B109" s="4" t="s">
        <v>119</v>
      </c>
      <c r="C109" s="2">
        <v>40892</v>
      </c>
      <c r="D109" s="14">
        <v>5200000</v>
      </c>
      <c r="E109" s="4" t="s">
        <v>39</v>
      </c>
      <c r="F109" s="6">
        <v>28580</v>
      </c>
      <c r="G109" s="8">
        <v>5.4961538461538462</v>
      </c>
      <c r="H109" s="17"/>
    </row>
    <row r="110" spans="1:8" x14ac:dyDescent="0.2">
      <c r="A110" s="4" t="s">
        <v>76</v>
      </c>
      <c r="B110" s="4" t="s">
        <v>123</v>
      </c>
      <c r="C110" s="2">
        <v>40892</v>
      </c>
      <c r="D110" s="14">
        <v>74995000</v>
      </c>
      <c r="E110" s="4" t="s">
        <v>55</v>
      </c>
      <c r="F110" s="6">
        <v>27248</v>
      </c>
      <c r="G110" s="8">
        <v>0.36333088872591507</v>
      </c>
      <c r="H110" s="17"/>
    </row>
    <row r="111" spans="1:8" x14ac:dyDescent="0.2">
      <c r="A111" s="4" t="s">
        <v>36</v>
      </c>
      <c r="B111" s="4" t="s">
        <v>151</v>
      </c>
      <c r="C111" s="2">
        <v>40892</v>
      </c>
      <c r="D111" s="14">
        <v>32000000</v>
      </c>
      <c r="E111" s="4" t="s">
        <v>39</v>
      </c>
      <c r="F111" s="6">
        <v>48000</v>
      </c>
      <c r="G111" s="8">
        <v>1.5</v>
      </c>
      <c r="H111" s="17"/>
    </row>
    <row r="112" spans="1:8" x14ac:dyDescent="0.2">
      <c r="A112" s="4" t="s">
        <v>71</v>
      </c>
      <c r="B112" s="4" t="s">
        <v>120</v>
      </c>
      <c r="C112" s="2">
        <v>40878</v>
      </c>
      <c r="D112" s="14">
        <v>9305000</v>
      </c>
      <c r="E112" s="4" t="s">
        <v>121</v>
      </c>
      <c r="F112" s="6">
        <v>137375</v>
      </c>
      <c r="G112" s="8">
        <v>14.763567974207415</v>
      </c>
      <c r="H112" s="17"/>
    </row>
    <row r="113" spans="1:8" x14ac:dyDescent="0.2">
      <c r="A113" s="4" t="s">
        <v>64</v>
      </c>
      <c r="B113" s="4" t="s">
        <v>153</v>
      </c>
      <c r="C113" s="2">
        <v>40834</v>
      </c>
      <c r="D113" s="14">
        <v>87145000</v>
      </c>
      <c r="E113" s="4" t="s">
        <v>39</v>
      </c>
      <c r="F113" s="6">
        <v>43616</v>
      </c>
      <c r="G113" s="8">
        <v>0.50049916805324457</v>
      </c>
      <c r="H113" s="17"/>
    </row>
    <row r="114" spans="1:8" x14ac:dyDescent="0.2">
      <c r="A114" s="4" t="s">
        <v>68</v>
      </c>
      <c r="B114" s="4" t="s">
        <v>115</v>
      </c>
      <c r="C114" s="2">
        <v>40820</v>
      </c>
      <c r="D114" s="14">
        <v>92255000</v>
      </c>
      <c r="E114" s="4" t="s">
        <v>39</v>
      </c>
      <c r="F114" s="6">
        <v>48377.56</v>
      </c>
      <c r="G114" s="8">
        <v>0.52438957238090078</v>
      </c>
      <c r="H114" s="17"/>
    </row>
    <row r="115" spans="1:8" x14ac:dyDescent="0.2">
      <c r="A115" s="4" t="s">
        <v>52</v>
      </c>
      <c r="B115" s="4" t="s">
        <v>105</v>
      </c>
      <c r="C115" s="2">
        <v>40815</v>
      </c>
      <c r="D115" s="14">
        <v>148035000</v>
      </c>
      <c r="E115" s="4" t="s">
        <v>55</v>
      </c>
      <c r="F115" s="6">
        <v>175910</v>
      </c>
      <c r="G115" s="8">
        <v>1.1883000641740129</v>
      </c>
      <c r="H115" s="17"/>
    </row>
    <row r="116" spans="1:8" x14ac:dyDescent="0.2">
      <c r="A116" s="4" t="s">
        <v>83</v>
      </c>
      <c r="B116" s="4" t="s">
        <v>112</v>
      </c>
      <c r="C116" s="2">
        <v>40808</v>
      </c>
      <c r="D116" s="14">
        <v>64180000</v>
      </c>
      <c r="E116" s="4" t="s">
        <v>109</v>
      </c>
      <c r="F116" s="6">
        <v>67000</v>
      </c>
      <c r="G116" s="8">
        <v>1.0439389217824868</v>
      </c>
      <c r="H116" s="17"/>
    </row>
    <row r="117" spans="1:8" x14ac:dyDescent="0.2">
      <c r="A117" s="4" t="s">
        <v>106</v>
      </c>
      <c r="B117" s="4" t="s">
        <v>107</v>
      </c>
      <c r="C117" s="2">
        <v>40800</v>
      </c>
      <c r="D117" s="14">
        <v>26015000</v>
      </c>
      <c r="E117" s="4" t="s">
        <v>39</v>
      </c>
      <c r="F117" s="6">
        <v>39008</v>
      </c>
      <c r="G117" s="8">
        <v>1.4994426292523544</v>
      </c>
      <c r="H117" s="17"/>
    </row>
    <row r="118" spans="1:8" x14ac:dyDescent="0.2">
      <c r="A118" s="4" t="s">
        <v>76</v>
      </c>
      <c r="B118" s="4" t="s">
        <v>116</v>
      </c>
      <c r="C118" s="2">
        <v>40780</v>
      </c>
      <c r="D118" s="14">
        <v>74995000</v>
      </c>
      <c r="E118" s="4" t="s">
        <v>55</v>
      </c>
      <c r="F118" s="6">
        <v>27248</v>
      </c>
      <c r="G118" s="8">
        <v>0.36333088872591507</v>
      </c>
      <c r="H118" s="17"/>
    </row>
    <row r="119" spans="1:8" x14ac:dyDescent="0.2">
      <c r="A119" s="4" t="s">
        <v>83</v>
      </c>
      <c r="B119" s="4" t="s">
        <v>111</v>
      </c>
      <c r="C119" s="2">
        <v>40778</v>
      </c>
      <c r="D119" s="14">
        <v>282820000</v>
      </c>
      <c r="E119" s="4" t="s">
        <v>109</v>
      </c>
      <c r="F119" s="6">
        <v>65000</v>
      </c>
      <c r="G119" s="8">
        <v>0.22982815925323527</v>
      </c>
      <c r="H119" s="17"/>
    </row>
    <row r="120" spans="1:8" x14ac:dyDescent="0.2">
      <c r="A120" s="4" t="s">
        <v>83</v>
      </c>
      <c r="B120" s="4" t="s">
        <v>108</v>
      </c>
      <c r="C120" s="2">
        <v>40752</v>
      </c>
      <c r="D120" s="14">
        <v>344020000</v>
      </c>
      <c r="E120" s="4" t="s">
        <v>109</v>
      </c>
      <c r="F120" s="6">
        <v>91000</v>
      </c>
      <c r="G120" s="8">
        <v>0.26451950467996049</v>
      </c>
      <c r="H120" s="17"/>
    </row>
    <row r="121" spans="1:8" x14ac:dyDescent="0.2">
      <c r="A121" s="4" t="s">
        <v>101</v>
      </c>
      <c r="B121" s="4" t="s">
        <v>102</v>
      </c>
      <c r="C121" s="2">
        <v>40745</v>
      </c>
      <c r="D121" s="14">
        <v>6570000</v>
      </c>
      <c r="E121" s="4" t="s">
        <v>39</v>
      </c>
      <c r="F121" s="6">
        <v>10000</v>
      </c>
      <c r="G121" s="8">
        <v>1.5220700152207001</v>
      </c>
      <c r="H121" s="17"/>
    </row>
    <row r="122" spans="1:8" x14ac:dyDescent="0.2">
      <c r="A122" s="4" t="s">
        <v>101</v>
      </c>
      <c r="B122" s="4" t="s">
        <v>117</v>
      </c>
      <c r="C122" s="2">
        <v>40745</v>
      </c>
      <c r="D122" s="14">
        <v>145670000</v>
      </c>
      <c r="E122" s="4" t="s">
        <v>39</v>
      </c>
      <c r="F122" s="6">
        <v>76213</v>
      </c>
      <c r="G122" s="8">
        <v>0.5231894007002128</v>
      </c>
      <c r="H122" s="17"/>
    </row>
    <row r="123" spans="1:8" x14ac:dyDescent="0.2">
      <c r="A123" s="4" t="s">
        <v>103</v>
      </c>
      <c r="B123" s="4" t="s">
        <v>104</v>
      </c>
      <c r="C123" s="2">
        <v>40715</v>
      </c>
      <c r="D123" s="14">
        <v>86775000</v>
      </c>
      <c r="E123" s="4" t="s">
        <v>39</v>
      </c>
      <c r="F123" s="6">
        <v>44388</v>
      </c>
      <c r="G123" s="8">
        <v>0.51152981849611068</v>
      </c>
      <c r="H123" s="17"/>
    </row>
    <row r="124" spans="1:8" x14ac:dyDescent="0.2">
      <c r="A124" s="4" t="s">
        <v>68</v>
      </c>
      <c r="B124" s="4" t="s">
        <v>89</v>
      </c>
      <c r="C124" s="2">
        <v>40708</v>
      </c>
      <c r="D124" s="14">
        <v>129540000</v>
      </c>
      <c r="E124" s="4" t="s">
        <v>90</v>
      </c>
      <c r="F124" s="6">
        <v>60577.86</v>
      </c>
      <c r="G124" s="8">
        <v>0.46763825845298751</v>
      </c>
      <c r="H124" s="17"/>
    </row>
    <row r="125" spans="1:8" x14ac:dyDescent="0.2">
      <c r="A125" s="4" t="s">
        <v>36</v>
      </c>
      <c r="B125" s="4" t="s">
        <v>95</v>
      </c>
      <c r="C125" s="2">
        <v>40681</v>
      </c>
      <c r="D125" s="14">
        <v>49450000</v>
      </c>
      <c r="E125" s="4" t="s">
        <v>39</v>
      </c>
      <c r="F125" s="6">
        <v>74450</v>
      </c>
      <c r="G125" s="8">
        <v>1.5055611729019212</v>
      </c>
      <c r="H125" s="17"/>
    </row>
    <row r="126" spans="1:8" x14ac:dyDescent="0.2">
      <c r="A126" s="4" t="s">
        <v>52</v>
      </c>
      <c r="B126" s="4" t="s">
        <v>53</v>
      </c>
      <c r="C126" s="2">
        <v>40612</v>
      </c>
      <c r="D126" s="14">
        <v>149030000</v>
      </c>
      <c r="E126" s="4" t="s">
        <v>55</v>
      </c>
      <c r="F126" s="6">
        <v>150000</v>
      </c>
      <c r="G126" s="8">
        <v>1.0065087566261826</v>
      </c>
      <c r="H126" s="17"/>
    </row>
    <row r="127" spans="1:8" x14ac:dyDescent="0.2">
      <c r="A127" s="4" t="s">
        <v>64</v>
      </c>
      <c r="B127" s="4" t="s">
        <v>65</v>
      </c>
      <c r="C127" s="2">
        <v>40612</v>
      </c>
      <c r="D127" s="14">
        <v>127700000</v>
      </c>
      <c r="E127" s="4" t="s">
        <v>39</v>
      </c>
      <c r="F127" s="6">
        <v>64050</v>
      </c>
      <c r="G127" s="8">
        <v>0.50156617071260767</v>
      </c>
      <c r="H127" s="17"/>
    </row>
    <row r="128" spans="1:8" x14ac:dyDescent="0.2">
      <c r="A128" s="4" t="s">
        <v>76</v>
      </c>
      <c r="B128" s="4" t="s">
        <v>94</v>
      </c>
      <c r="C128" s="2">
        <v>40611</v>
      </c>
      <c r="D128" s="14">
        <v>74995000</v>
      </c>
      <c r="E128" s="4" t="s">
        <v>55</v>
      </c>
      <c r="F128" s="6">
        <v>27248</v>
      </c>
      <c r="G128" s="8">
        <v>0.36333088872591507</v>
      </c>
      <c r="H128" s="17"/>
    </row>
    <row r="129" spans="1:8" x14ac:dyDescent="0.2">
      <c r="A129" s="4" t="s">
        <v>36</v>
      </c>
      <c r="B129" s="4" t="s">
        <v>37</v>
      </c>
      <c r="C129" s="2">
        <v>40598</v>
      </c>
      <c r="D129" s="14">
        <v>55000000</v>
      </c>
      <c r="E129" s="4" t="s">
        <v>39</v>
      </c>
      <c r="F129" s="6">
        <v>82500</v>
      </c>
      <c r="G129" s="8">
        <v>1.5</v>
      </c>
      <c r="H129" s="17"/>
    </row>
    <row r="130" spans="1:8" x14ac:dyDescent="0.2">
      <c r="A130" s="4" t="s">
        <v>43</v>
      </c>
      <c r="B130" s="4" t="s">
        <v>98</v>
      </c>
      <c r="C130" s="2">
        <v>40589</v>
      </c>
      <c r="D130" s="14">
        <v>149275000</v>
      </c>
      <c r="E130" s="4" t="s">
        <v>46</v>
      </c>
      <c r="F130" s="6">
        <v>16775</v>
      </c>
      <c r="G130" s="8">
        <v>0.11237648635069503</v>
      </c>
      <c r="H130" s="17"/>
    </row>
    <row r="131" spans="1:8" x14ac:dyDescent="0.2">
      <c r="A131" s="4" t="s">
        <v>83</v>
      </c>
      <c r="B131" s="4" t="s">
        <v>86</v>
      </c>
      <c r="C131" s="2">
        <v>40570</v>
      </c>
      <c r="D131" s="14">
        <v>31500000</v>
      </c>
      <c r="E131" s="4" t="s">
        <v>39</v>
      </c>
      <c r="F131" s="6">
        <v>65000</v>
      </c>
      <c r="G131" s="8">
        <v>2.0634920634920637</v>
      </c>
      <c r="H131" s="17"/>
    </row>
    <row r="132" spans="1:8" x14ac:dyDescent="0.2">
      <c r="A132" s="4" t="s">
        <v>83</v>
      </c>
      <c r="B132" s="4" t="s">
        <v>97</v>
      </c>
      <c r="C132" s="2">
        <v>40528</v>
      </c>
      <c r="D132" s="14">
        <v>849465000</v>
      </c>
      <c r="E132" s="4" t="s">
        <v>39</v>
      </c>
      <c r="F132" s="6">
        <v>149148</v>
      </c>
      <c r="G132" s="8">
        <v>0.1755787466228744</v>
      </c>
      <c r="H132" s="17"/>
    </row>
    <row r="133" spans="1:8" x14ac:dyDescent="0.2">
      <c r="A133" s="4" t="s">
        <v>83</v>
      </c>
      <c r="B133" s="4" t="s">
        <v>84</v>
      </c>
      <c r="C133" s="2">
        <v>40527</v>
      </c>
      <c r="D133" s="14">
        <v>1110415000</v>
      </c>
      <c r="E133" s="4" t="s">
        <v>39</v>
      </c>
      <c r="F133" s="6">
        <v>215204</v>
      </c>
      <c r="G133" s="8">
        <v>0.19380501884430595</v>
      </c>
      <c r="H133" s="17"/>
    </row>
    <row r="134" spans="1:8" x14ac:dyDescent="0.2">
      <c r="A134" s="4" t="s">
        <v>76</v>
      </c>
      <c r="B134" s="4" t="s">
        <v>77</v>
      </c>
      <c r="C134" s="2">
        <v>40500</v>
      </c>
      <c r="D134" s="14">
        <v>16480000</v>
      </c>
      <c r="E134" s="4" t="s">
        <v>55</v>
      </c>
      <c r="F134" s="6">
        <v>11000</v>
      </c>
      <c r="G134" s="8">
        <v>0.66747572815533984</v>
      </c>
      <c r="H134" s="17"/>
    </row>
    <row r="135" spans="1:8" x14ac:dyDescent="0.2">
      <c r="A135" s="4" t="s">
        <v>76</v>
      </c>
      <c r="B135" s="4" t="s">
        <v>81</v>
      </c>
      <c r="C135" s="2">
        <v>40500</v>
      </c>
      <c r="D135" s="14">
        <v>49995000</v>
      </c>
      <c r="E135" s="4" t="s">
        <v>55</v>
      </c>
      <c r="F135" s="6">
        <v>18498</v>
      </c>
      <c r="G135" s="8">
        <v>0.36999699969997002</v>
      </c>
      <c r="H135" s="17"/>
    </row>
    <row r="136" spans="1:8" x14ac:dyDescent="0.2">
      <c r="A136" s="4" t="s">
        <v>68</v>
      </c>
      <c r="B136" s="4" t="s">
        <v>69</v>
      </c>
      <c r="C136" s="2">
        <v>40484</v>
      </c>
      <c r="D136" s="14">
        <v>32350000</v>
      </c>
      <c r="E136" s="4" t="s">
        <v>39</v>
      </c>
      <c r="F136" s="6">
        <v>42163</v>
      </c>
      <c r="G136" s="8">
        <v>1.303338485316847</v>
      </c>
      <c r="H136" s="17"/>
    </row>
    <row r="137" spans="1:8" x14ac:dyDescent="0.2">
      <c r="A137" s="4" t="s">
        <v>71</v>
      </c>
      <c r="B137" s="4" t="s">
        <v>72</v>
      </c>
      <c r="C137" s="2">
        <v>40471</v>
      </c>
      <c r="D137" s="14">
        <v>7580000</v>
      </c>
      <c r="E137" s="4" t="s">
        <v>39</v>
      </c>
      <c r="F137" s="6">
        <v>50000</v>
      </c>
      <c r="G137" s="8">
        <v>6.5963060686015833</v>
      </c>
      <c r="H137" s="17"/>
    </row>
    <row r="138" spans="1:8" ht="13.5" thickBot="1" x14ac:dyDescent="0.25">
      <c r="A138" s="4" t="s">
        <v>43</v>
      </c>
      <c r="B138" s="4" t="s">
        <v>44</v>
      </c>
      <c r="C138" s="2">
        <v>40450</v>
      </c>
      <c r="D138" s="14">
        <v>977810000</v>
      </c>
      <c r="E138" s="4" t="s">
        <v>46</v>
      </c>
      <c r="F138" s="6">
        <v>62480</v>
      </c>
      <c r="G138" s="8">
        <v>6.3897894273938702E-2</v>
      </c>
      <c r="H138" s="17"/>
    </row>
    <row r="139" spans="1:8" ht="13.5" thickBot="1" x14ac:dyDescent="0.25">
      <c r="D139" s="20">
        <f>SUM(D2:D138)</f>
        <v>29095437389</v>
      </c>
      <c r="E139" s="19"/>
      <c r="F139" s="20">
        <f>SUM(F2:F138)</f>
        <v>10190363.859999999</v>
      </c>
      <c r="G139" s="21">
        <f>SUM(F139/(D139/1000))</f>
        <v>0.35023923936103574</v>
      </c>
    </row>
  </sheetData>
  <sortState ref="A2:G139">
    <sortCondition descending="1" ref="C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activeCell="G2" sqref="G2"/>
    </sheetView>
  </sheetViews>
  <sheetFormatPr defaultRowHeight="12.75" x14ac:dyDescent="0.2"/>
  <cols>
    <col min="1" max="1" width="39.42578125" bestFit="1" customWidth="1"/>
    <col min="2" max="2" width="37.28515625" bestFit="1" customWidth="1"/>
    <col min="3" max="3" width="11.5703125" bestFit="1" customWidth="1"/>
    <col min="4" max="4" width="15.42578125" bestFit="1" customWidth="1"/>
    <col min="5" max="5" width="14.7109375" bestFit="1" customWidth="1"/>
    <col min="6" max="6" width="8.5703125" bestFit="1" customWidth="1"/>
    <col min="7" max="7" width="10.85546875" bestFit="1" customWidth="1"/>
  </cols>
  <sheetData>
    <row r="1" spans="1:7" x14ac:dyDescent="0.2">
      <c r="A1" s="1" t="s">
        <v>0</v>
      </c>
      <c r="B1" s="1" t="s">
        <v>1</v>
      </c>
      <c r="C1" s="1" t="s">
        <v>2</v>
      </c>
      <c r="D1" s="1" t="s">
        <v>3</v>
      </c>
      <c r="E1" s="1" t="s">
        <v>363</v>
      </c>
      <c r="F1" s="1" t="s">
        <v>364</v>
      </c>
      <c r="G1" s="1" t="s">
        <v>365</v>
      </c>
    </row>
    <row r="2" spans="1:7" x14ac:dyDescent="0.2">
      <c r="A2" s="4" t="s">
        <v>215</v>
      </c>
      <c r="B2" s="4" t="s">
        <v>216</v>
      </c>
      <c r="C2" s="2">
        <v>41487</v>
      </c>
      <c r="D2" s="14">
        <v>2920074856</v>
      </c>
      <c r="E2" s="4" t="s">
        <v>244</v>
      </c>
      <c r="F2" s="6">
        <v>407359</v>
      </c>
      <c r="G2" s="8">
        <v>0.14000000000000001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1"/>
  <sheetViews>
    <sheetView workbookViewId="0">
      <pane ySplit="1" topLeftCell="A2" activePane="bottomLeft" state="frozen"/>
      <selection pane="bottomLeft" activeCell="D26" sqref="D26"/>
    </sheetView>
  </sheetViews>
  <sheetFormatPr defaultRowHeight="12.75" x14ac:dyDescent="0.2"/>
  <cols>
    <col min="1" max="1" width="78.140625" customWidth="1"/>
    <col min="2" max="2" width="106.140625" customWidth="1"/>
    <col min="3" max="3" width="11.5703125" bestFit="1" customWidth="1"/>
    <col min="4" max="4" width="15.42578125" bestFit="1" customWidth="1"/>
    <col min="5" max="5" width="6.28515625" bestFit="1" customWidth="1"/>
    <col min="6" max="7" width="8.5703125" bestFit="1" customWidth="1"/>
    <col min="8" max="8" width="12.7109375" bestFit="1" customWidth="1"/>
    <col min="9" max="9" width="12.85546875" bestFit="1" customWidth="1"/>
    <col min="10" max="10" width="11.5703125" bestFit="1" customWidth="1"/>
    <col min="11" max="11" width="17.28515625" bestFit="1" customWidth="1"/>
    <col min="12" max="12" width="10" bestFit="1" customWidth="1"/>
    <col min="13" max="13" width="8.7109375" bestFit="1" customWidth="1"/>
    <col min="14" max="14" width="14.28515625" bestFit="1" customWidth="1"/>
  </cols>
  <sheetData>
    <row r="1" spans="1:14" x14ac:dyDescent="0.2">
      <c r="A1" s="1" t="s">
        <v>0</v>
      </c>
      <c r="B1" s="1" t="s">
        <v>1</v>
      </c>
      <c r="C1" s="1" t="s">
        <v>2</v>
      </c>
      <c r="D1" s="1" t="s">
        <v>3</v>
      </c>
      <c r="E1" s="1" t="s">
        <v>320</v>
      </c>
      <c r="F1" s="1" t="s">
        <v>321</v>
      </c>
      <c r="G1" s="1" t="s">
        <v>322</v>
      </c>
      <c r="H1" s="1" t="s">
        <v>361</v>
      </c>
      <c r="I1" s="1" t="s">
        <v>323</v>
      </c>
      <c r="J1" s="1" t="s">
        <v>324</v>
      </c>
      <c r="K1" s="1" t="s">
        <v>360</v>
      </c>
      <c r="L1" s="1" t="s">
        <v>325</v>
      </c>
      <c r="M1" s="1" t="s">
        <v>326</v>
      </c>
      <c r="N1" s="1" t="s">
        <v>359</v>
      </c>
    </row>
    <row r="2" spans="1:14" x14ac:dyDescent="0.2">
      <c r="A2" s="4" t="s">
        <v>59</v>
      </c>
      <c r="B2" s="4" t="s">
        <v>316</v>
      </c>
      <c r="C2" s="2">
        <v>42241</v>
      </c>
      <c r="D2" s="14">
        <v>220565000</v>
      </c>
      <c r="E2" s="4" t="s">
        <v>327</v>
      </c>
      <c r="F2" s="4" t="s">
        <v>328</v>
      </c>
      <c r="G2" s="6">
        <v>52500</v>
      </c>
      <c r="H2" s="11">
        <v>0.23802507197424796</v>
      </c>
      <c r="I2" s="4" t="s">
        <v>329</v>
      </c>
      <c r="J2" s="6">
        <v>65000</v>
      </c>
      <c r="K2" s="11">
        <v>0.2946977081585927</v>
      </c>
      <c r="L2" s="4" t="s">
        <v>328</v>
      </c>
      <c r="M2" s="6">
        <v>40000</v>
      </c>
      <c r="N2" s="9">
        <v>0.1813524357899032</v>
      </c>
    </row>
    <row r="3" spans="1:14" x14ac:dyDescent="0.2">
      <c r="A3" s="4" t="s">
        <v>71</v>
      </c>
      <c r="B3" s="4" t="s">
        <v>318</v>
      </c>
      <c r="C3" s="2">
        <v>42229</v>
      </c>
      <c r="D3" s="14">
        <v>25377000</v>
      </c>
      <c r="E3" s="4" t="s">
        <v>327</v>
      </c>
      <c r="F3" s="4" t="s">
        <v>332</v>
      </c>
      <c r="G3" s="6">
        <v>46200</v>
      </c>
      <c r="H3" s="11">
        <v>1.8205461638491547</v>
      </c>
      <c r="J3" s="6"/>
      <c r="K3" s="11"/>
      <c r="M3" s="6"/>
      <c r="N3" s="9"/>
    </row>
    <row r="4" spans="1:14" x14ac:dyDescent="0.2">
      <c r="A4" s="4" t="s">
        <v>64</v>
      </c>
      <c r="B4" s="4" t="s">
        <v>308</v>
      </c>
      <c r="C4" s="2">
        <v>42208</v>
      </c>
      <c r="D4" s="14">
        <v>67250000</v>
      </c>
      <c r="E4" s="4" t="s">
        <v>327</v>
      </c>
      <c r="F4" s="4" t="s">
        <v>331</v>
      </c>
      <c r="G4" s="6">
        <v>39100</v>
      </c>
      <c r="H4" s="11">
        <v>0.58141263940520449</v>
      </c>
      <c r="I4" s="4" t="s">
        <v>329</v>
      </c>
      <c r="J4" s="6">
        <v>44100</v>
      </c>
      <c r="K4" s="11">
        <v>0.65576208178438666</v>
      </c>
      <c r="M4" s="6"/>
      <c r="N4" s="9"/>
    </row>
    <row r="5" spans="1:14" x14ac:dyDescent="0.2">
      <c r="A5" s="4" t="s">
        <v>76</v>
      </c>
      <c r="B5" s="4" t="s">
        <v>307</v>
      </c>
      <c r="C5" s="2">
        <v>42207</v>
      </c>
      <c r="D5" s="14">
        <v>125000000</v>
      </c>
      <c r="E5" s="4" t="s">
        <v>330</v>
      </c>
      <c r="G5" s="6"/>
      <c r="H5" s="11"/>
      <c r="I5" s="4" t="s">
        <v>346</v>
      </c>
      <c r="J5" s="6">
        <v>20000</v>
      </c>
      <c r="K5" s="11">
        <v>0.16</v>
      </c>
      <c r="M5" s="6"/>
      <c r="N5" s="9"/>
    </row>
    <row r="6" spans="1:14" x14ac:dyDescent="0.2">
      <c r="A6" s="4" t="s">
        <v>43</v>
      </c>
      <c r="B6" s="4" t="s">
        <v>314</v>
      </c>
      <c r="C6" s="2">
        <v>42207</v>
      </c>
      <c r="D6" s="14">
        <v>781080000</v>
      </c>
      <c r="E6" s="4" t="s">
        <v>327</v>
      </c>
      <c r="F6" s="4" t="s">
        <v>328</v>
      </c>
      <c r="G6" s="6">
        <v>140000</v>
      </c>
      <c r="H6" s="11">
        <v>0.17923900240692373</v>
      </c>
      <c r="I6" s="4" t="s">
        <v>329</v>
      </c>
      <c r="J6" s="6">
        <v>110000</v>
      </c>
      <c r="K6" s="11">
        <v>0.14083064474829723</v>
      </c>
      <c r="M6" s="6"/>
      <c r="N6" s="9"/>
    </row>
    <row r="7" spans="1:14" x14ac:dyDescent="0.2">
      <c r="A7" s="4" t="s">
        <v>83</v>
      </c>
      <c r="B7" s="4" t="s">
        <v>309</v>
      </c>
      <c r="C7" s="2">
        <v>42185</v>
      </c>
      <c r="D7" s="14">
        <v>57090000</v>
      </c>
      <c r="E7" s="4" t="s">
        <v>327</v>
      </c>
      <c r="G7" s="6"/>
      <c r="H7" s="11"/>
      <c r="I7" s="4" t="s">
        <v>344</v>
      </c>
      <c r="J7" s="6">
        <v>49000</v>
      </c>
      <c r="K7" s="11">
        <v>0.8582939218777369</v>
      </c>
      <c r="L7" s="4" t="s">
        <v>347</v>
      </c>
      <c r="M7" s="6">
        <v>46000</v>
      </c>
      <c r="N7" s="9">
        <v>0.80574531441583475</v>
      </c>
    </row>
    <row r="8" spans="1:14" x14ac:dyDescent="0.2">
      <c r="A8" s="4" t="s">
        <v>68</v>
      </c>
      <c r="B8" s="4" t="s">
        <v>304</v>
      </c>
      <c r="C8" s="2">
        <v>42173</v>
      </c>
      <c r="D8" s="14">
        <v>92920000</v>
      </c>
      <c r="E8" s="4" t="s">
        <v>330</v>
      </c>
      <c r="F8" s="4" t="s">
        <v>328</v>
      </c>
      <c r="G8" s="6">
        <v>20000</v>
      </c>
      <c r="H8" s="11">
        <v>0.21523891519586741</v>
      </c>
      <c r="I8" s="4" t="s">
        <v>329</v>
      </c>
      <c r="J8" s="6">
        <v>32000</v>
      </c>
      <c r="K8" s="11">
        <v>0.34438226431338786</v>
      </c>
      <c r="L8" s="4" t="s">
        <v>328</v>
      </c>
      <c r="M8" s="6">
        <v>33000</v>
      </c>
      <c r="N8" s="9">
        <v>0.35514421007318125</v>
      </c>
    </row>
    <row r="9" spans="1:14" x14ac:dyDescent="0.2">
      <c r="A9" s="4" t="s">
        <v>83</v>
      </c>
      <c r="B9" s="4" t="s">
        <v>311</v>
      </c>
      <c r="C9" s="2">
        <v>42136</v>
      </c>
      <c r="D9" s="14">
        <v>79065000</v>
      </c>
      <c r="E9" s="4" t="s">
        <v>327</v>
      </c>
      <c r="F9" s="4" t="s">
        <v>331</v>
      </c>
      <c r="G9" s="6">
        <v>10000</v>
      </c>
      <c r="H9" s="11">
        <v>0.12647821412761651</v>
      </c>
      <c r="I9" s="4" t="s">
        <v>336</v>
      </c>
      <c r="J9" s="6">
        <v>32000</v>
      </c>
      <c r="K9" s="11">
        <v>0.4047302852083729</v>
      </c>
      <c r="M9" s="6"/>
      <c r="N9" s="9"/>
    </row>
    <row r="10" spans="1:14" x14ac:dyDescent="0.2">
      <c r="A10" s="4" t="s">
        <v>83</v>
      </c>
      <c r="B10" s="4" t="s">
        <v>313</v>
      </c>
      <c r="C10" s="2">
        <v>42129</v>
      </c>
      <c r="D10" s="14">
        <v>135105000</v>
      </c>
      <c r="E10" s="4" t="s">
        <v>330</v>
      </c>
      <c r="F10" s="4" t="s">
        <v>328</v>
      </c>
      <c r="G10" s="6">
        <v>10000</v>
      </c>
      <c r="H10" s="11">
        <v>7.4016505680766814E-2</v>
      </c>
      <c r="I10" s="4" t="s">
        <v>329</v>
      </c>
      <c r="J10" s="6">
        <v>45000</v>
      </c>
      <c r="K10" s="11">
        <v>0.33307427556345065</v>
      </c>
      <c r="L10" s="4" t="s">
        <v>328</v>
      </c>
      <c r="M10" s="6">
        <v>50000</v>
      </c>
      <c r="N10" s="9">
        <v>0.3700825284038341</v>
      </c>
    </row>
    <row r="11" spans="1:14" x14ac:dyDescent="0.2">
      <c r="A11" s="4" t="s">
        <v>231</v>
      </c>
      <c r="B11" s="4" t="s">
        <v>294</v>
      </c>
      <c r="C11" s="2">
        <v>42125</v>
      </c>
      <c r="D11" s="14">
        <v>48410000</v>
      </c>
      <c r="E11" s="4" t="s">
        <v>327</v>
      </c>
      <c r="G11" s="6"/>
      <c r="H11" s="11"/>
      <c r="J11" s="6"/>
      <c r="K11" s="11"/>
      <c r="M11" s="6"/>
      <c r="N11" s="9"/>
    </row>
    <row r="12" spans="1:14" x14ac:dyDescent="0.2">
      <c r="A12" s="4" t="s">
        <v>168</v>
      </c>
      <c r="B12" s="4" t="s">
        <v>294</v>
      </c>
      <c r="C12" s="2">
        <v>42124</v>
      </c>
      <c r="D12" s="14">
        <v>38265000</v>
      </c>
      <c r="E12" s="4" t="s">
        <v>327</v>
      </c>
      <c r="G12" s="6"/>
      <c r="H12" s="11"/>
      <c r="J12" s="6"/>
      <c r="K12" s="11"/>
      <c r="M12" s="6"/>
      <c r="N12" s="9"/>
    </row>
    <row r="13" spans="1:14" x14ac:dyDescent="0.2">
      <c r="A13" s="4" t="s">
        <v>64</v>
      </c>
      <c r="B13" s="4" t="s">
        <v>295</v>
      </c>
      <c r="C13" s="2">
        <v>42117</v>
      </c>
      <c r="D13" s="14">
        <v>143555000</v>
      </c>
      <c r="E13" s="4" t="s">
        <v>348</v>
      </c>
      <c r="F13" s="4" t="s">
        <v>328</v>
      </c>
      <c r="G13" s="6">
        <v>34622</v>
      </c>
      <c r="H13" s="11">
        <v>0.24117585594371496</v>
      </c>
      <c r="I13" s="4" t="s">
        <v>329</v>
      </c>
      <c r="J13" s="6">
        <v>58863</v>
      </c>
      <c r="K13" s="11">
        <v>0.41003796454320646</v>
      </c>
      <c r="M13" s="6"/>
      <c r="N13" s="9"/>
    </row>
    <row r="14" spans="1:14" x14ac:dyDescent="0.2">
      <c r="A14" s="4" t="s">
        <v>64</v>
      </c>
      <c r="B14" s="4" t="s">
        <v>296</v>
      </c>
      <c r="C14" s="2">
        <v>42117</v>
      </c>
      <c r="D14" s="14">
        <v>145445000</v>
      </c>
      <c r="E14" s="4" t="s">
        <v>348</v>
      </c>
      <c r="F14" s="4" t="s">
        <v>328</v>
      </c>
      <c r="G14" s="6">
        <v>35078</v>
      </c>
      <c r="H14" s="11">
        <v>0.24117707724569423</v>
      </c>
      <c r="I14" s="4" t="s">
        <v>329</v>
      </c>
      <c r="J14" s="6">
        <v>59367</v>
      </c>
      <c r="K14" s="11">
        <v>0.40817491147856577</v>
      </c>
      <c r="M14" s="6"/>
      <c r="N14" s="9"/>
    </row>
    <row r="15" spans="1:14" x14ac:dyDescent="0.2">
      <c r="A15" s="4" t="s">
        <v>146</v>
      </c>
      <c r="B15" s="4" t="s">
        <v>300</v>
      </c>
      <c r="C15" s="2">
        <v>42103</v>
      </c>
      <c r="D15" s="14">
        <v>73255000</v>
      </c>
      <c r="E15" s="4" t="s">
        <v>327</v>
      </c>
      <c r="F15" s="4" t="s">
        <v>342</v>
      </c>
      <c r="G15" s="6">
        <v>18741</v>
      </c>
      <c r="H15" s="11">
        <v>0.25583236639137258</v>
      </c>
      <c r="I15" s="4" t="s">
        <v>336</v>
      </c>
      <c r="J15" s="6">
        <v>21845</v>
      </c>
      <c r="K15" s="11">
        <v>0.29820490068937272</v>
      </c>
      <c r="L15" s="4" t="s">
        <v>331</v>
      </c>
      <c r="M15" s="6">
        <v>22305</v>
      </c>
      <c r="N15" s="9">
        <v>0.30448433554023618</v>
      </c>
    </row>
    <row r="16" spans="1:14" x14ac:dyDescent="0.2">
      <c r="A16" s="4" t="s">
        <v>146</v>
      </c>
      <c r="B16" s="4" t="s">
        <v>301</v>
      </c>
      <c r="C16" s="2">
        <v>42103</v>
      </c>
      <c r="D16" s="14">
        <v>245315000</v>
      </c>
      <c r="E16" s="4" t="s">
        <v>327</v>
      </c>
      <c r="F16" s="4" t="s">
        <v>342</v>
      </c>
      <c r="G16" s="6">
        <v>62759</v>
      </c>
      <c r="H16" s="11">
        <v>0.25583025905468482</v>
      </c>
      <c r="I16" s="4" t="s">
        <v>336</v>
      </c>
      <c r="J16" s="6">
        <v>73155</v>
      </c>
      <c r="K16" s="11">
        <v>0.29820842590139207</v>
      </c>
      <c r="L16" s="4" t="s">
        <v>331</v>
      </c>
      <c r="M16" s="6">
        <v>74695</v>
      </c>
      <c r="N16" s="9">
        <v>0.30448606893178159</v>
      </c>
    </row>
    <row r="17" spans="1:14" x14ac:dyDescent="0.2">
      <c r="A17" s="4" t="s">
        <v>59</v>
      </c>
      <c r="B17" s="4" t="s">
        <v>291</v>
      </c>
      <c r="C17" s="2">
        <v>42096</v>
      </c>
      <c r="D17" s="14">
        <v>197970000</v>
      </c>
      <c r="E17" s="4" t="s">
        <v>327</v>
      </c>
      <c r="F17" s="4" t="s">
        <v>328</v>
      </c>
      <c r="G17" s="6">
        <v>52500</v>
      </c>
      <c r="H17" s="11">
        <v>0.26519169571147139</v>
      </c>
      <c r="I17" s="4" t="s">
        <v>329</v>
      </c>
      <c r="J17" s="6">
        <v>65000</v>
      </c>
      <c r="K17" s="11">
        <v>0.32833257564277413</v>
      </c>
      <c r="M17" s="6"/>
      <c r="N17" s="9"/>
    </row>
    <row r="18" spans="1:14" x14ac:dyDescent="0.2">
      <c r="A18" s="4" t="s">
        <v>103</v>
      </c>
      <c r="B18" s="4" t="s">
        <v>297</v>
      </c>
      <c r="C18" s="2">
        <v>42081</v>
      </c>
      <c r="D18" s="14">
        <v>183560000</v>
      </c>
      <c r="E18" s="4" t="s">
        <v>327</v>
      </c>
      <c r="G18" s="6"/>
      <c r="H18" s="11"/>
      <c r="I18" s="4" t="s">
        <v>341</v>
      </c>
      <c r="J18" s="6">
        <v>85088</v>
      </c>
      <c r="K18" s="11">
        <v>0.46354325561124426</v>
      </c>
      <c r="L18" s="4" t="s">
        <v>342</v>
      </c>
      <c r="M18" s="6">
        <v>69768</v>
      </c>
      <c r="N18" s="9">
        <v>0.38008280671170191</v>
      </c>
    </row>
    <row r="19" spans="1:14" x14ac:dyDescent="0.2">
      <c r="A19" s="4" t="s">
        <v>103</v>
      </c>
      <c r="B19" s="4" t="s">
        <v>299</v>
      </c>
      <c r="C19" s="2">
        <v>42081</v>
      </c>
      <c r="D19" s="14">
        <v>132160000</v>
      </c>
      <c r="E19" s="4" t="s">
        <v>327</v>
      </c>
      <c r="G19" s="6"/>
      <c r="H19" s="11"/>
      <c r="I19" s="4" t="s">
        <v>341</v>
      </c>
      <c r="J19" s="6">
        <v>52662</v>
      </c>
      <c r="K19" s="11">
        <v>0.39847154963680387</v>
      </c>
      <c r="L19" s="4" t="s">
        <v>342</v>
      </c>
      <c r="M19" s="6">
        <v>50232</v>
      </c>
      <c r="N19" s="9">
        <v>0.3800847457627119</v>
      </c>
    </row>
    <row r="20" spans="1:14" x14ac:dyDescent="0.2">
      <c r="A20" s="4" t="s">
        <v>64</v>
      </c>
      <c r="B20" s="4" t="s">
        <v>286</v>
      </c>
      <c r="C20" s="2">
        <v>42053</v>
      </c>
      <c r="D20" s="14">
        <v>64670000</v>
      </c>
      <c r="E20" s="4" t="s">
        <v>327</v>
      </c>
      <c r="F20" s="4" t="s">
        <v>331</v>
      </c>
      <c r="G20" s="6">
        <v>14830</v>
      </c>
      <c r="H20" s="11">
        <v>0.22931807638781504</v>
      </c>
      <c r="I20" s="4" t="s">
        <v>329</v>
      </c>
      <c r="J20" s="6">
        <v>19548</v>
      </c>
      <c r="K20" s="11">
        <v>0.30227307870728315</v>
      </c>
      <c r="L20" s="4" t="s">
        <v>331</v>
      </c>
      <c r="M20" s="6">
        <v>6741</v>
      </c>
      <c r="N20" s="9">
        <v>0.1042368950054121</v>
      </c>
    </row>
    <row r="21" spans="1:14" x14ac:dyDescent="0.2">
      <c r="A21" s="4" t="s">
        <v>64</v>
      </c>
      <c r="B21" s="4" t="s">
        <v>288</v>
      </c>
      <c r="C21" s="2">
        <v>42053</v>
      </c>
      <c r="D21" s="14">
        <v>142155000</v>
      </c>
      <c r="E21" s="4" t="s">
        <v>327</v>
      </c>
      <c r="F21" s="4" t="s">
        <v>331</v>
      </c>
      <c r="G21" s="6">
        <v>32598</v>
      </c>
      <c r="H21" s="11">
        <v>0.22931307375751819</v>
      </c>
      <c r="I21" s="4" t="s">
        <v>329</v>
      </c>
      <c r="J21" s="6">
        <v>42971</v>
      </c>
      <c r="K21" s="11">
        <v>0.30228271956667019</v>
      </c>
      <c r="L21" s="4" t="s">
        <v>331</v>
      </c>
      <c r="M21" s="6">
        <v>14817</v>
      </c>
      <c r="N21" s="9">
        <v>0.10423129682388942</v>
      </c>
    </row>
    <row r="22" spans="1:14" x14ac:dyDescent="0.2">
      <c r="A22" s="4" t="s">
        <v>76</v>
      </c>
      <c r="B22" s="4" t="s">
        <v>282</v>
      </c>
      <c r="C22" s="2">
        <v>42046</v>
      </c>
      <c r="D22" s="14">
        <v>125000000</v>
      </c>
      <c r="E22" s="4" t="s">
        <v>330</v>
      </c>
      <c r="G22" s="6"/>
      <c r="H22" s="11"/>
      <c r="I22" s="4" t="s">
        <v>346</v>
      </c>
      <c r="J22" s="6">
        <v>20000</v>
      </c>
      <c r="K22" s="11">
        <v>0.16</v>
      </c>
      <c r="M22" s="6"/>
      <c r="N22" s="9"/>
    </row>
    <row r="23" spans="1:14" x14ac:dyDescent="0.2">
      <c r="A23" s="4" t="s">
        <v>36</v>
      </c>
      <c r="B23" s="4" t="s">
        <v>292</v>
      </c>
      <c r="C23" s="2">
        <v>42045</v>
      </c>
      <c r="D23" s="14">
        <v>24798000</v>
      </c>
      <c r="E23" s="4" t="s">
        <v>327</v>
      </c>
      <c r="G23" s="6"/>
      <c r="H23" s="11"/>
      <c r="J23" s="6"/>
      <c r="K23" s="11"/>
      <c r="M23" s="6"/>
      <c r="N23" s="9"/>
    </row>
    <row r="24" spans="1:14" x14ac:dyDescent="0.2">
      <c r="A24" s="4" t="s">
        <v>68</v>
      </c>
      <c r="B24" s="4" t="s">
        <v>280</v>
      </c>
      <c r="C24" s="2">
        <v>42040</v>
      </c>
      <c r="D24" s="14">
        <v>119945000</v>
      </c>
      <c r="E24" s="4" t="s">
        <v>330</v>
      </c>
      <c r="F24" s="4" t="s">
        <v>328</v>
      </c>
      <c r="G24" s="6">
        <v>20000</v>
      </c>
      <c r="H24" s="11">
        <v>0.16674309058318396</v>
      </c>
      <c r="I24" s="4" t="s">
        <v>329</v>
      </c>
      <c r="J24" s="6">
        <v>45000</v>
      </c>
      <c r="K24" s="11">
        <v>0.37517195381216389</v>
      </c>
      <c r="L24" s="4" t="s">
        <v>328</v>
      </c>
      <c r="M24" s="6">
        <v>55000</v>
      </c>
      <c r="N24" s="9">
        <v>0.45854349910375591</v>
      </c>
    </row>
    <row r="25" spans="1:14" x14ac:dyDescent="0.2">
      <c r="A25" s="4" t="s">
        <v>43</v>
      </c>
      <c r="B25" s="4" t="s">
        <v>290</v>
      </c>
      <c r="C25" s="2">
        <v>42039</v>
      </c>
      <c r="D25" s="14">
        <v>1608339800</v>
      </c>
      <c r="E25" s="4" t="s">
        <v>327</v>
      </c>
      <c r="F25" s="4" t="s">
        <v>356</v>
      </c>
      <c r="G25" s="6">
        <v>176917</v>
      </c>
      <c r="H25" s="11">
        <v>0.10999976497503823</v>
      </c>
      <c r="I25" s="4" t="s">
        <v>357</v>
      </c>
      <c r="J25" s="6">
        <v>220000</v>
      </c>
      <c r="K25" s="11">
        <v>0.13678701478381622</v>
      </c>
      <c r="L25" s="4" t="s">
        <v>358</v>
      </c>
      <c r="M25" s="6">
        <v>201108</v>
      </c>
      <c r="N25" s="9">
        <v>0.12504074076883503</v>
      </c>
    </row>
    <row r="26" spans="1:14" x14ac:dyDescent="0.2">
      <c r="A26" s="4" t="s">
        <v>64</v>
      </c>
      <c r="B26" s="4" t="s">
        <v>289</v>
      </c>
      <c r="C26" s="2">
        <v>42031</v>
      </c>
      <c r="D26" s="14">
        <v>176925000</v>
      </c>
      <c r="E26" s="4" t="s">
        <v>327</v>
      </c>
      <c r="F26" s="4" t="s">
        <v>331</v>
      </c>
      <c r="G26" s="6">
        <v>40572</v>
      </c>
      <c r="H26" s="11">
        <v>0.22931750741839763</v>
      </c>
      <c r="I26" s="4" t="s">
        <v>329</v>
      </c>
      <c r="J26" s="6">
        <v>53481</v>
      </c>
      <c r="K26" s="11">
        <v>0.30228062738448497</v>
      </c>
      <c r="L26" s="4" t="s">
        <v>331</v>
      </c>
      <c r="M26" s="6">
        <v>18442</v>
      </c>
      <c r="N26" s="9">
        <v>0.10423625830154019</v>
      </c>
    </row>
    <row r="27" spans="1:14" x14ac:dyDescent="0.2">
      <c r="A27" s="4" t="s">
        <v>71</v>
      </c>
      <c r="B27" s="4" t="s">
        <v>271</v>
      </c>
      <c r="C27" s="2">
        <v>42003</v>
      </c>
      <c r="D27" s="14">
        <v>4600000</v>
      </c>
      <c r="E27" s="4" t="s">
        <v>327</v>
      </c>
      <c r="G27" s="6"/>
      <c r="H27" s="11"/>
      <c r="J27" s="6"/>
      <c r="K27" s="11"/>
      <c r="M27" s="6"/>
      <c r="N27" s="9"/>
    </row>
    <row r="28" spans="1:14" x14ac:dyDescent="0.2">
      <c r="A28" s="4" t="s">
        <v>101</v>
      </c>
      <c r="B28" s="4" t="s">
        <v>263</v>
      </c>
      <c r="C28" s="2">
        <v>41991</v>
      </c>
      <c r="D28" s="14">
        <v>68130000</v>
      </c>
      <c r="E28" s="4" t="s">
        <v>330</v>
      </c>
      <c r="F28" s="4" t="s">
        <v>328</v>
      </c>
      <c r="G28" s="6">
        <v>20000</v>
      </c>
      <c r="H28" s="11">
        <v>0.29355643622486421</v>
      </c>
      <c r="I28" s="4" t="s">
        <v>329</v>
      </c>
      <c r="J28" s="6">
        <v>25000</v>
      </c>
      <c r="K28" s="11">
        <v>0.36694554528108031</v>
      </c>
      <c r="M28" s="6"/>
      <c r="N28" s="9"/>
    </row>
    <row r="29" spans="1:14" x14ac:dyDescent="0.2">
      <c r="A29" s="4" t="s">
        <v>43</v>
      </c>
      <c r="B29" s="4" t="s">
        <v>277</v>
      </c>
      <c r="C29" s="2">
        <v>41991</v>
      </c>
      <c r="D29" s="14">
        <v>1830160000</v>
      </c>
      <c r="E29" s="4" t="s">
        <v>330</v>
      </c>
      <c r="F29" s="4" t="s">
        <v>328</v>
      </c>
      <c r="G29" s="6">
        <v>161054</v>
      </c>
      <c r="H29" s="11">
        <v>8.7999956287974829E-2</v>
      </c>
      <c r="I29" s="4" t="s">
        <v>329</v>
      </c>
      <c r="J29" s="6">
        <v>120000</v>
      </c>
      <c r="K29" s="11">
        <v>6.5568037767189766E-2</v>
      </c>
      <c r="L29" s="4" t="s">
        <v>328</v>
      </c>
      <c r="M29" s="6">
        <v>95000</v>
      </c>
      <c r="N29" s="9">
        <v>5.1908029899025224E-2</v>
      </c>
    </row>
    <row r="30" spans="1:14" x14ac:dyDescent="0.2">
      <c r="A30" s="4" t="s">
        <v>71</v>
      </c>
      <c r="B30" s="4" t="s">
        <v>269</v>
      </c>
      <c r="C30" s="2">
        <v>41976</v>
      </c>
      <c r="D30" s="14">
        <v>9140000</v>
      </c>
      <c r="E30" s="4" t="s">
        <v>327</v>
      </c>
      <c r="F30" s="4" t="s">
        <v>332</v>
      </c>
      <c r="G30" s="6">
        <v>28000</v>
      </c>
      <c r="H30" s="11">
        <v>3.0634573304157549</v>
      </c>
      <c r="J30" s="6"/>
      <c r="K30" s="11"/>
      <c r="M30" s="6"/>
      <c r="N30" s="9"/>
    </row>
    <row r="31" spans="1:14" x14ac:dyDescent="0.2">
      <c r="A31" s="4" t="s">
        <v>71</v>
      </c>
      <c r="B31" s="4" t="s">
        <v>266</v>
      </c>
      <c r="C31" s="2">
        <v>41968</v>
      </c>
      <c r="D31" s="14">
        <v>38595000</v>
      </c>
      <c r="E31" s="4" t="s">
        <v>327</v>
      </c>
      <c r="F31" s="4" t="s">
        <v>328</v>
      </c>
      <c r="G31" s="6">
        <v>60000</v>
      </c>
      <c r="H31" s="11">
        <v>1.554605518849592</v>
      </c>
      <c r="J31" s="6"/>
      <c r="K31" s="11"/>
      <c r="M31" s="6"/>
      <c r="N31" s="9"/>
    </row>
    <row r="32" spans="1:14" x14ac:dyDescent="0.2">
      <c r="A32" s="4" t="s">
        <v>71</v>
      </c>
      <c r="B32" s="4" t="s">
        <v>274</v>
      </c>
      <c r="C32" s="2">
        <v>41968</v>
      </c>
      <c r="D32" s="14">
        <v>5623000</v>
      </c>
      <c r="E32" s="4" t="s">
        <v>327</v>
      </c>
      <c r="F32" s="4" t="s">
        <v>328</v>
      </c>
      <c r="G32" s="6">
        <v>6000</v>
      </c>
      <c r="H32" s="11">
        <v>1.0670460608216255</v>
      </c>
      <c r="J32" s="6"/>
      <c r="K32" s="11"/>
      <c r="M32" s="6"/>
      <c r="N32" s="9"/>
    </row>
    <row r="33" spans="1:14" x14ac:dyDescent="0.2">
      <c r="A33" s="4" t="s">
        <v>59</v>
      </c>
      <c r="B33" s="4" t="s">
        <v>284</v>
      </c>
      <c r="C33" s="2">
        <v>41967</v>
      </c>
      <c r="D33" s="14">
        <v>250700000</v>
      </c>
      <c r="E33" s="4" t="s">
        <v>327</v>
      </c>
      <c r="F33" s="4" t="s">
        <v>328</v>
      </c>
      <c r="G33" s="6">
        <v>57400</v>
      </c>
      <c r="H33" s="11">
        <v>0.2289589150378939</v>
      </c>
      <c r="I33" s="4" t="s">
        <v>329</v>
      </c>
      <c r="J33" s="6">
        <v>62500</v>
      </c>
      <c r="K33" s="11">
        <v>0.24930195452732351</v>
      </c>
      <c r="M33" s="6"/>
      <c r="N33" s="9"/>
    </row>
    <row r="34" spans="1:14" x14ac:dyDescent="0.2">
      <c r="A34" s="4" t="s">
        <v>137</v>
      </c>
      <c r="B34" s="4" t="s">
        <v>273</v>
      </c>
      <c r="C34" s="2">
        <v>41961</v>
      </c>
      <c r="D34" s="14">
        <v>47915000</v>
      </c>
      <c r="E34" s="4" t="s">
        <v>327</v>
      </c>
      <c r="F34" s="4" t="s">
        <v>342</v>
      </c>
      <c r="G34" s="6">
        <v>38000</v>
      </c>
      <c r="H34" s="11">
        <v>0.79307106334133359</v>
      </c>
      <c r="I34" s="4" t="s">
        <v>341</v>
      </c>
      <c r="J34" s="6">
        <v>43500</v>
      </c>
      <c r="K34" s="11">
        <v>0.90785766461442141</v>
      </c>
      <c r="M34" s="6"/>
      <c r="N34" s="9"/>
    </row>
    <row r="35" spans="1:14" x14ac:dyDescent="0.2">
      <c r="A35" s="4" t="s">
        <v>43</v>
      </c>
      <c r="B35" s="4" t="s">
        <v>264</v>
      </c>
      <c r="C35" s="2">
        <v>41927</v>
      </c>
      <c r="D35" s="14">
        <v>1260000000</v>
      </c>
      <c r="E35" s="4" t="s">
        <v>330</v>
      </c>
      <c r="F35" s="4" t="s">
        <v>328</v>
      </c>
      <c r="G35" s="6">
        <v>110880</v>
      </c>
      <c r="H35" s="11">
        <v>8.7999999999999995E-2</v>
      </c>
      <c r="I35" s="4" t="s">
        <v>329</v>
      </c>
      <c r="J35" s="6">
        <v>120000</v>
      </c>
      <c r="K35" s="11">
        <v>9.5238095238095247E-2</v>
      </c>
      <c r="L35" s="4" t="s">
        <v>328</v>
      </c>
      <c r="M35" s="6">
        <v>100000</v>
      </c>
      <c r="N35" s="9">
        <v>7.9365079365079361E-2</v>
      </c>
    </row>
    <row r="36" spans="1:14" s="28" customFormat="1" x14ac:dyDescent="0.2">
      <c r="A36" s="22" t="s">
        <v>83</v>
      </c>
      <c r="B36" s="22" t="s">
        <v>302</v>
      </c>
      <c r="C36" s="23">
        <v>41912</v>
      </c>
      <c r="D36" s="24">
        <v>500000000</v>
      </c>
      <c r="E36" s="22" t="s">
        <v>327</v>
      </c>
      <c r="G36" s="25"/>
      <c r="H36" s="13"/>
      <c r="J36" s="25"/>
      <c r="K36" s="13"/>
      <c r="M36" s="25"/>
      <c r="N36" s="29"/>
    </row>
    <row r="37" spans="1:14" x14ac:dyDescent="0.2">
      <c r="A37" s="4" t="s">
        <v>76</v>
      </c>
      <c r="B37" s="4" t="s">
        <v>261</v>
      </c>
      <c r="C37" s="2">
        <v>41892</v>
      </c>
      <c r="D37" s="14">
        <v>100000000</v>
      </c>
      <c r="E37" s="4" t="s">
        <v>330</v>
      </c>
      <c r="G37" s="6"/>
      <c r="H37" s="11"/>
      <c r="I37" s="4" t="s">
        <v>346</v>
      </c>
      <c r="J37" s="6">
        <v>19000</v>
      </c>
      <c r="K37" s="11">
        <v>0.19</v>
      </c>
      <c r="M37" s="6"/>
      <c r="N37" s="9"/>
    </row>
    <row r="38" spans="1:14" x14ac:dyDescent="0.2">
      <c r="A38" s="4" t="s">
        <v>83</v>
      </c>
      <c r="B38" s="4" t="s">
        <v>257</v>
      </c>
      <c r="C38" s="2">
        <v>41828</v>
      </c>
      <c r="D38" s="14">
        <v>258925000</v>
      </c>
      <c r="E38" s="4" t="s">
        <v>330</v>
      </c>
      <c r="F38" s="4" t="s">
        <v>328</v>
      </c>
      <c r="G38" s="6">
        <v>54000</v>
      </c>
      <c r="H38" s="11">
        <v>0.20855460075311383</v>
      </c>
      <c r="I38" s="4" t="s">
        <v>329</v>
      </c>
      <c r="J38" s="6">
        <v>50000</v>
      </c>
      <c r="K38" s="11">
        <v>0.19310611180843876</v>
      </c>
      <c r="L38" s="4" t="s">
        <v>328</v>
      </c>
      <c r="M38" s="6">
        <v>42500</v>
      </c>
      <c r="N38" s="9">
        <v>0.16414019503717292</v>
      </c>
    </row>
    <row r="39" spans="1:14" x14ac:dyDescent="0.2">
      <c r="A39" s="4" t="s">
        <v>83</v>
      </c>
      <c r="B39" s="4" t="s">
        <v>258</v>
      </c>
      <c r="C39" s="2">
        <v>41828</v>
      </c>
      <c r="D39" s="14">
        <v>233280000</v>
      </c>
      <c r="E39" s="4" t="s">
        <v>330</v>
      </c>
      <c r="F39" s="4" t="s">
        <v>328</v>
      </c>
      <c r="G39" s="6">
        <v>54000</v>
      </c>
      <c r="H39" s="11">
        <v>0.23148148148148148</v>
      </c>
      <c r="I39" s="4" t="s">
        <v>329</v>
      </c>
      <c r="J39" s="6">
        <v>50000</v>
      </c>
      <c r="K39" s="11">
        <v>0.2143347050754458</v>
      </c>
      <c r="L39" s="4" t="s">
        <v>328</v>
      </c>
      <c r="M39" s="6">
        <v>42500</v>
      </c>
      <c r="N39" s="9">
        <v>0.18218449931412894</v>
      </c>
    </row>
    <row r="40" spans="1:14" x14ac:dyDescent="0.2">
      <c r="A40" s="4" t="s">
        <v>43</v>
      </c>
      <c r="B40" s="4" t="s">
        <v>243</v>
      </c>
      <c r="C40" s="2">
        <v>41822</v>
      </c>
      <c r="D40" s="14">
        <v>973775000</v>
      </c>
      <c r="E40" s="4" t="s">
        <v>330</v>
      </c>
      <c r="F40" s="4" t="s">
        <v>328</v>
      </c>
      <c r="G40" s="6">
        <v>79200</v>
      </c>
      <c r="H40" s="11">
        <v>8.1332956791866709E-2</v>
      </c>
      <c r="I40" s="4" t="s">
        <v>329</v>
      </c>
      <c r="J40" s="6">
        <v>105000</v>
      </c>
      <c r="K40" s="11">
        <v>0.10782778362558086</v>
      </c>
      <c r="L40" s="4" t="s">
        <v>328</v>
      </c>
      <c r="M40" s="6">
        <v>95000</v>
      </c>
      <c r="N40" s="9">
        <v>9.7558470899335059E-2</v>
      </c>
    </row>
    <row r="41" spans="1:14" x14ac:dyDescent="0.2">
      <c r="A41" s="4" t="s">
        <v>103</v>
      </c>
      <c r="B41" s="4" t="s">
        <v>248</v>
      </c>
      <c r="C41" s="2">
        <v>41822</v>
      </c>
      <c r="D41" s="14">
        <v>88415000</v>
      </c>
      <c r="E41" s="4" t="s">
        <v>327</v>
      </c>
      <c r="G41" s="6"/>
      <c r="H41" s="11"/>
      <c r="I41" s="4" t="s">
        <v>341</v>
      </c>
      <c r="J41" s="6">
        <v>53500</v>
      </c>
      <c r="K41" s="11">
        <v>0.60510094440988516</v>
      </c>
      <c r="L41" s="4" t="s">
        <v>342</v>
      </c>
      <c r="M41" s="6">
        <v>48000</v>
      </c>
      <c r="N41" s="9">
        <v>0.54289430526494376</v>
      </c>
    </row>
    <row r="42" spans="1:14" x14ac:dyDescent="0.2">
      <c r="A42" s="4" t="s">
        <v>76</v>
      </c>
      <c r="B42" s="4" t="s">
        <v>242</v>
      </c>
      <c r="C42" s="2">
        <v>41820</v>
      </c>
      <c r="D42" s="14">
        <v>452505000</v>
      </c>
      <c r="E42" s="4" t="s">
        <v>330</v>
      </c>
      <c r="G42" s="6"/>
      <c r="H42" s="11"/>
      <c r="I42" s="4" t="s">
        <v>329</v>
      </c>
      <c r="J42" s="6">
        <v>29000</v>
      </c>
      <c r="K42" s="11">
        <v>6.4087689638788525E-2</v>
      </c>
      <c r="M42" s="6"/>
      <c r="N42" s="9"/>
    </row>
    <row r="43" spans="1:14" x14ac:dyDescent="0.2">
      <c r="A43" s="4" t="s">
        <v>52</v>
      </c>
      <c r="B43" s="4" t="s">
        <v>253</v>
      </c>
      <c r="C43" s="2">
        <v>41816</v>
      </c>
      <c r="D43" s="14">
        <v>2700000</v>
      </c>
      <c r="E43" s="4" t="s">
        <v>327</v>
      </c>
      <c r="F43" s="4" t="s">
        <v>355</v>
      </c>
      <c r="G43" s="6">
        <v>3500</v>
      </c>
      <c r="H43" s="11">
        <v>1.2962962962962963</v>
      </c>
      <c r="J43" s="6"/>
      <c r="K43" s="11"/>
      <c r="M43" s="6"/>
      <c r="N43" s="9"/>
    </row>
    <row r="44" spans="1:14" x14ac:dyDescent="0.2">
      <c r="A44" s="4" t="s">
        <v>52</v>
      </c>
      <c r="B44" s="4" t="s">
        <v>254</v>
      </c>
      <c r="C44" s="2">
        <v>41816</v>
      </c>
      <c r="D44" s="14">
        <v>2900000</v>
      </c>
      <c r="E44" s="4" t="s">
        <v>327</v>
      </c>
      <c r="F44" s="4" t="s">
        <v>355</v>
      </c>
      <c r="G44" s="6">
        <v>3500</v>
      </c>
      <c r="H44" s="11">
        <v>1.2068965517241379</v>
      </c>
      <c r="J44" s="6"/>
      <c r="K44" s="11"/>
      <c r="M44" s="6"/>
      <c r="N44" s="9"/>
    </row>
    <row r="45" spans="1:14" x14ac:dyDescent="0.2">
      <c r="A45" s="4" t="s">
        <v>168</v>
      </c>
      <c r="B45" s="4" t="s">
        <v>255</v>
      </c>
      <c r="C45" s="2">
        <v>41808</v>
      </c>
      <c r="D45" s="14">
        <v>120000000</v>
      </c>
      <c r="E45" s="4" t="s">
        <v>327</v>
      </c>
      <c r="G45" s="6"/>
      <c r="H45" s="11"/>
      <c r="J45" s="6"/>
      <c r="K45" s="11"/>
      <c r="M45" s="6"/>
      <c r="N45" s="9"/>
    </row>
    <row r="46" spans="1:14" x14ac:dyDescent="0.2">
      <c r="A46" s="4" t="s">
        <v>83</v>
      </c>
      <c r="B46" s="4" t="s">
        <v>259</v>
      </c>
      <c r="C46" s="2">
        <v>41774</v>
      </c>
      <c r="D46" s="14">
        <v>709785000</v>
      </c>
      <c r="E46" s="4" t="s">
        <v>327</v>
      </c>
      <c r="F46" s="4" t="s">
        <v>328</v>
      </c>
      <c r="G46" s="6">
        <v>125000</v>
      </c>
      <c r="H46" s="11">
        <v>0.17610966701184164</v>
      </c>
      <c r="I46" s="4" t="s">
        <v>329</v>
      </c>
      <c r="J46" s="6">
        <v>135000</v>
      </c>
      <c r="K46" s="11">
        <v>0.19019844037278894</v>
      </c>
      <c r="L46" s="4" t="s">
        <v>328</v>
      </c>
      <c r="M46" s="6">
        <v>85000</v>
      </c>
      <c r="N46" s="9">
        <v>0.1197545735680523</v>
      </c>
    </row>
    <row r="47" spans="1:14" x14ac:dyDescent="0.2">
      <c r="A47" s="4" t="s">
        <v>164</v>
      </c>
      <c r="B47" s="4" t="s">
        <v>250</v>
      </c>
      <c r="C47" s="2">
        <v>41765</v>
      </c>
      <c r="D47" s="14">
        <v>12370000</v>
      </c>
      <c r="E47" s="4" t="s">
        <v>327</v>
      </c>
      <c r="G47" s="6"/>
      <c r="H47" s="11"/>
      <c r="I47" s="4" t="s">
        <v>345</v>
      </c>
      <c r="J47" s="6">
        <v>6750</v>
      </c>
      <c r="K47" s="11">
        <v>0.54567502021018599</v>
      </c>
      <c r="M47" s="6"/>
      <c r="N47" s="9"/>
    </row>
    <row r="48" spans="1:14" x14ac:dyDescent="0.2">
      <c r="A48" s="4" t="s">
        <v>59</v>
      </c>
      <c r="B48" s="4" t="s">
        <v>247</v>
      </c>
      <c r="C48" s="2">
        <v>41760</v>
      </c>
      <c r="D48" s="14">
        <v>259135000</v>
      </c>
      <c r="E48" s="4" t="s">
        <v>327</v>
      </c>
      <c r="F48" s="4" t="s">
        <v>328</v>
      </c>
      <c r="G48" s="6">
        <v>57400</v>
      </c>
      <c r="H48" s="11">
        <v>0.22150616474038629</v>
      </c>
      <c r="I48" s="4" t="s">
        <v>329</v>
      </c>
      <c r="J48" s="6">
        <v>62500</v>
      </c>
      <c r="K48" s="11">
        <v>0.24118702606749379</v>
      </c>
      <c r="L48" s="4" t="s">
        <v>328</v>
      </c>
      <c r="M48" s="6" t="s">
        <v>362</v>
      </c>
      <c r="N48" s="9"/>
    </row>
    <row r="49" spans="1:14" x14ac:dyDescent="0.2">
      <c r="A49" s="4" t="s">
        <v>43</v>
      </c>
      <c r="B49" s="4" t="s">
        <v>249</v>
      </c>
      <c r="C49" s="2">
        <v>41731</v>
      </c>
      <c r="D49" s="14">
        <v>1457795000</v>
      </c>
      <c r="E49" s="4" t="s">
        <v>327</v>
      </c>
      <c r="F49" s="4" t="s">
        <v>328</v>
      </c>
      <c r="G49" s="6">
        <v>118000</v>
      </c>
      <c r="H49" s="11">
        <v>8.0944165674871976E-2</v>
      </c>
      <c r="I49" s="4" t="s">
        <v>329</v>
      </c>
      <c r="J49" s="6">
        <v>147500</v>
      </c>
      <c r="K49" s="11">
        <v>0.10118020709358998</v>
      </c>
      <c r="M49" s="6"/>
      <c r="N49" s="9"/>
    </row>
    <row r="50" spans="1:14" x14ac:dyDescent="0.2">
      <c r="A50" s="4" t="s">
        <v>59</v>
      </c>
      <c r="B50" s="4" t="s">
        <v>252</v>
      </c>
      <c r="C50" s="2">
        <v>41731</v>
      </c>
      <c r="D50" s="14">
        <v>221580000</v>
      </c>
      <c r="E50" s="4" t="s">
        <v>348</v>
      </c>
      <c r="F50" s="4" t="s">
        <v>328</v>
      </c>
      <c r="G50" s="6">
        <v>30800</v>
      </c>
      <c r="H50" s="11">
        <v>0.13900171495622349</v>
      </c>
      <c r="I50" s="4" t="s">
        <v>329</v>
      </c>
      <c r="J50" s="6">
        <v>60000</v>
      </c>
      <c r="K50" s="11">
        <v>0.27078256160303277</v>
      </c>
      <c r="M50" s="6"/>
      <c r="N50" s="9"/>
    </row>
    <row r="51" spans="1:14" x14ac:dyDescent="0.2">
      <c r="A51" s="4" t="s">
        <v>76</v>
      </c>
      <c r="B51" s="4" t="s">
        <v>227</v>
      </c>
      <c r="C51" s="2">
        <v>41729</v>
      </c>
      <c r="D51" s="14">
        <v>164855000</v>
      </c>
      <c r="E51" s="4" t="s">
        <v>330</v>
      </c>
      <c r="G51" s="6"/>
      <c r="H51" s="11"/>
      <c r="J51" s="6"/>
      <c r="K51" s="11"/>
      <c r="M51" s="6"/>
      <c r="N51" s="9"/>
    </row>
    <row r="52" spans="1:14" x14ac:dyDescent="0.2">
      <c r="A52" s="4" t="s">
        <v>52</v>
      </c>
      <c r="B52" s="4" t="s">
        <v>225</v>
      </c>
      <c r="C52" s="2">
        <v>41696</v>
      </c>
      <c r="D52" s="14">
        <v>23000000</v>
      </c>
      <c r="E52" s="4" t="s">
        <v>327</v>
      </c>
      <c r="G52" s="6"/>
      <c r="H52" s="11"/>
      <c r="J52" s="6"/>
      <c r="K52" s="11"/>
      <c r="M52" s="6"/>
      <c r="N52" s="9"/>
    </row>
    <row r="53" spans="1:14" x14ac:dyDescent="0.2">
      <c r="A53" s="4" t="s">
        <v>76</v>
      </c>
      <c r="B53" s="4" t="s">
        <v>241</v>
      </c>
      <c r="C53" s="2">
        <v>41696</v>
      </c>
      <c r="D53" s="14">
        <v>150000000</v>
      </c>
      <c r="E53" s="4" t="s">
        <v>330</v>
      </c>
      <c r="F53" s="4" t="s">
        <v>328</v>
      </c>
      <c r="G53" s="6">
        <v>20000</v>
      </c>
      <c r="H53" s="11">
        <v>0.13333333333333333</v>
      </c>
      <c r="J53" s="6"/>
      <c r="K53" s="11"/>
      <c r="M53" s="6"/>
      <c r="N53" s="9"/>
    </row>
    <row r="54" spans="1:14" x14ac:dyDescent="0.2">
      <c r="A54" s="4" t="s">
        <v>215</v>
      </c>
      <c r="B54" s="4" t="s">
        <v>237</v>
      </c>
      <c r="C54" s="2">
        <v>41683</v>
      </c>
      <c r="D54" s="14">
        <v>924195000</v>
      </c>
      <c r="E54" s="4" t="s">
        <v>327</v>
      </c>
      <c r="F54" s="4" t="s">
        <v>331</v>
      </c>
      <c r="G54" s="6">
        <v>120000</v>
      </c>
      <c r="H54" s="11">
        <v>0.1298427279957152</v>
      </c>
      <c r="J54" s="6"/>
      <c r="K54" s="11"/>
      <c r="L54" s="4" t="s">
        <v>338</v>
      </c>
      <c r="M54" s="6">
        <v>150000</v>
      </c>
      <c r="N54" s="9">
        <v>0.16230340999464399</v>
      </c>
    </row>
    <row r="55" spans="1:14" x14ac:dyDescent="0.2">
      <c r="A55" s="4" t="s">
        <v>59</v>
      </c>
      <c r="B55" s="4" t="s">
        <v>251</v>
      </c>
      <c r="C55" s="2">
        <v>41680</v>
      </c>
      <c r="D55" s="14">
        <v>240340000</v>
      </c>
      <c r="E55" s="4" t="s">
        <v>348</v>
      </c>
      <c r="F55" s="4" t="s">
        <v>328</v>
      </c>
      <c r="G55" s="6">
        <v>35000</v>
      </c>
      <c r="H55" s="11">
        <v>0.14562702837646668</v>
      </c>
      <c r="I55" s="4" t="s">
        <v>329</v>
      </c>
      <c r="J55" s="6">
        <v>65000</v>
      </c>
      <c r="K55" s="11">
        <v>0.27045019555629529</v>
      </c>
      <c r="M55" s="6"/>
      <c r="N55" s="9"/>
    </row>
    <row r="56" spans="1:14" x14ac:dyDescent="0.2">
      <c r="A56" s="4" t="s">
        <v>68</v>
      </c>
      <c r="B56" s="4" t="s">
        <v>224</v>
      </c>
      <c r="C56" s="2">
        <v>41627</v>
      </c>
      <c r="D56" s="14">
        <v>135855000</v>
      </c>
      <c r="E56" s="4" t="s">
        <v>330</v>
      </c>
      <c r="F56" s="4" t="s">
        <v>328</v>
      </c>
      <c r="G56" s="6">
        <v>32900</v>
      </c>
      <c r="H56" s="11">
        <v>0.24216996061977844</v>
      </c>
      <c r="I56" s="4" t="s">
        <v>329</v>
      </c>
      <c r="J56" s="6">
        <v>37000</v>
      </c>
      <c r="K56" s="11">
        <v>0.27234919583379336</v>
      </c>
      <c r="L56" s="4" t="s">
        <v>328</v>
      </c>
      <c r="M56" s="6">
        <v>50000</v>
      </c>
      <c r="N56" s="9">
        <v>0.36803945382945047</v>
      </c>
    </row>
    <row r="57" spans="1:14" x14ac:dyDescent="0.2">
      <c r="A57" s="4" t="s">
        <v>83</v>
      </c>
      <c r="B57" s="4" t="s">
        <v>239</v>
      </c>
      <c r="C57" s="2">
        <v>41625</v>
      </c>
      <c r="D57" s="14">
        <v>40370000</v>
      </c>
      <c r="E57" s="4" t="s">
        <v>330</v>
      </c>
      <c r="F57" s="4" t="s">
        <v>328</v>
      </c>
      <c r="G57" s="6">
        <v>14700</v>
      </c>
      <c r="H57" s="11">
        <v>0.36413178102551397</v>
      </c>
      <c r="I57" s="4" t="s">
        <v>329</v>
      </c>
      <c r="J57" s="6">
        <v>18017</v>
      </c>
      <c r="K57" s="11">
        <v>0.44629675501610105</v>
      </c>
      <c r="L57" s="4" t="s">
        <v>328</v>
      </c>
      <c r="M57" s="6">
        <v>20000</v>
      </c>
      <c r="N57" s="9">
        <v>0.49541738915035916</v>
      </c>
    </row>
    <row r="58" spans="1:14" x14ac:dyDescent="0.2">
      <c r="A58" s="4" t="s">
        <v>64</v>
      </c>
      <c r="B58" s="4" t="s">
        <v>229</v>
      </c>
      <c r="C58" s="2">
        <v>41619</v>
      </c>
      <c r="D58" s="14">
        <v>208465000</v>
      </c>
      <c r="E58" s="4" t="s">
        <v>327</v>
      </c>
      <c r="F58" s="4" t="s">
        <v>328</v>
      </c>
      <c r="G58" s="6">
        <v>52500</v>
      </c>
      <c r="H58" s="11">
        <v>0.25184083659127432</v>
      </c>
      <c r="I58" s="4" t="s">
        <v>329</v>
      </c>
      <c r="J58" s="6">
        <v>100000</v>
      </c>
      <c r="K58" s="11">
        <v>0.47969683160242726</v>
      </c>
      <c r="L58" s="4" t="s">
        <v>328</v>
      </c>
      <c r="M58" s="6" t="s">
        <v>362</v>
      </c>
      <c r="N58" s="9"/>
    </row>
    <row r="59" spans="1:14" x14ac:dyDescent="0.2">
      <c r="A59" s="4" t="s">
        <v>52</v>
      </c>
      <c r="B59" s="4" t="s">
        <v>236</v>
      </c>
      <c r="C59" s="2">
        <v>41579</v>
      </c>
      <c r="D59" s="14">
        <v>8970392</v>
      </c>
      <c r="E59" s="4" t="s">
        <v>327</v>
      </c>
      <c r="G59" s="6"/>
      <c r="H59" s="11"/>
      <c r="J59" s="6"/>
      <c r="K59" s="11"/>
      <c r="M59" s="6"/>
      <c r="N59" s="9"/>
    </row>
    <row r="60" spans="1:14" x14ac:dyDescent="0.2">
      <c r="A60" s="4" t="s">
        <v>76</v>
      </c>
      <c r="B60" s="4" t="s">
        <v>222</v>
      </c>
      <c r="C60" s="2">
        <v>41571</v>
      </c>
      <c r="D60" s="14">
        <v>297600000</v>
      </c>
      <c r="E60" s="4" t="s">
        <v>330</v>
      </c>
      <c r="G60" s="6"/>
      <c r="H60" s="11"/>
      <c r="I60" s="4" t="s">
        <v>329</v>
      </c>
      <c r="J60" s="6">
        <v>45000</v>
      </c>
      <c r="K60" s="11">
        <v>0.15120967741935484</v>
      </c>
      <c r="M60" s="6"/>
      <c r="N60" s="9"/>
    </row>
    <row r="61" spans="1:14" x14ac:dyDescent="0.2">
      <c r="A61" s="4" t="s">
        <v>101</v>
      </c>
      <c r="B61" s="4" t="s">
        <v>230</v>
      </c>
      <c r="C61" s="2">
        <v>41570</v>
      </c>
      <c r="D61" s="14">
        <v>113740000</v>
      </c>
      <c r="E61" s="4" t="s">
        <v>327</v>
      </c>
      <c r="F61" s="4" t="s">
        <v>328</v>
      </c>
      <c r="G61" s="6">
        <v>28000</v>
      </c>
      <c r="H61" s="11">
        <v>0.24617548795498506</v>
      </c>
      <c r="I61" s="4" t="s">
        <v>329</v>
      </c>
      <c r="J61" s="6">
        <v>37000</v>
      </c>
      <c r="K61" s="11">
        <v>0.3253033233690874</v>
      </c>
      <c r="M61" s="6"/>
      <c r="N61" s="9"/>
    </row>
    <row r="62" spans="1:14" x14ac:dyDescent="0.2">
      <c r="A62" s="4" t="s">
        <v>231</v>
      </c>
      <c r="B62" s="4" t="s">
        <v>232</v>
      </c>
      <c r="C62" s="2">
        <v>41557</v>
      </c>
      <c r="D62" s="14">
        <v>22255000</v>
      </c>
      <c r="E62" s="4" t="s">
        <v>327</v>
      </c>
      <c r="G62" s="6"/>
      <c r="H62" s="11"/>
      <c r="I62" s="4" t="s">
        <v>344</v>
      </c>
      <c r="J62" s="6">
        <v>30000</v>
      </c>
      <c r="K62" s="11">
        <v>1.3480116827679174</v>
      </c>
      <c r="L62" s="4" t="s">
        <v>347</v>
      </c>
      <c r="M62" s="6">
        <v>23000</v>
      </c>
      <c r="N62" s="9">
        <v>1.0334756234554032</v>
      </c>
    </row>
    <row r="63" spans="1:14" x14ac:dyDescent="0.2">
      <c r="A63" s="4" t="s">
        <v>64</v>
      </c>
      <c r="B63" s="4" t="s">
        <v>235</v>
      </c>
      <c r="C63" s="2">
        <v>41548</v>
      </c>
      <c r="D63" s="14">
        <v>334330000</v>
      </c>
      <c r="E63" s="4" t="s">
        <v>327</v>
      </c>
      <c r="F63" s="4" t="s">
        <v>331</v>
      </c>
      <c r="G63" s="6">
        <v>59850</v>
      </c>
      <c r="H63" s="11">
        <v>0.17901474590972991</v>
      </c>
      <c r="I63" s="4" t="s">
        <v>329</v>
      </c>
      <c r="J63" s="6">
        <v>90000</v>
      </c>
      <c r="K63" s="11">
        <v>0.2691951066311728</v>
      </c>
      <c r="L63" s="4" t="s">
        <v>331</v>
      </c>
      <c r="M63" s="6" t="s">
        <v>362</v>
      </c>
      <c r="N63" s="9"/>
    </row>
    <row r="64" spans="1:14" x14ac:dyDescent="0.2">
      <c r="A64" s="4" t="s">
        <v>36</v>
      </c>
      <c r="B64" s="4" t="s">
        <v>205</v>
      </c>
      <c r="C64" s="2">
        <v>41543</v>
      </c>
      <c r="D64" s="14">
        <v>11500000</v>
      </c>
      <c r="E64" s="4" t="s">
        <v>327</v>
      </c>
      <c r="F64" s="4" t="s">
        <v>354</v>
      </c>
      <c r="G64" s="6">
        <v>3500</v>
      </c>
      <c r="H64" s="11">
        <v>0.30434782608695649</v>
      </c>
      <c r="I64" s="4"/>
      <c r="J64" s="6"/>
      <c r="K64" s="11"/>
      <c r="L64" s="4"/>
      <c r="M64" s="6"/>
      <c r="N64" s="9"/>
    </row>
    <row r="65" spans="1:14" x14ac:dyDescent="0.2">
      <c r="A65" s="4" t="s">
        <v>52</v>
      </c>
      <c r="B65" s="4" t="s">
        <v>192</v>
      </c>
      <c r="C65" s="2">
        <v>41541</v>
      </c>
      <c r="D65" s="14">
        <v>14500000</v>
      </c>
      <c r="E65" s="4" t="s">
        <v>327</v>
      </c>
      <c r="F65" s="4" t="s">
        <v>354</v>
      </c>
      <c r="G65" s="6">
        <v>3500</v>
      </c>
      <c r="H65" s="11">
        <v>0.2413793103448276</v>
      </c>
      <c r="J65" s="6"/>
      <c r="K65" s="11"/>
      <c r="M65" s="6"/>
      <c r="N65" s="9"/>
    </row>
    <row r="66" spans="1:14" x14ac:dyDescent="0.2">
      <c r="A66" s="4" t="s">
        <v>209</v>
      </c>
      <c r="B66" s="4" t="s">
        <v>210</v>
      </c>
      <c r="C66" s="2">
        <v>41536</v>
      </c>
      <c r="D66" s="14">
        <v>274030000</v>
      </c>
      <c r="E66" s="4" t="s">
        <v>327</v>
      </c>
      <c r="F66" s="4" t="s">
        <v>332</v>
      </c>
      <c r="G66" s="6">
        <v>466000</v>
      </c>
      <c r="H66" s="11">
        <v>1.7005437360872897</v>
      </c>
      <c r="I66" s="4" t="s">
        <v>353</v>
      </c>
      <c r="J66" s="6">
        <v>524125</v>
      </c>
      <c r="K66" s="11">
        <v>1.9126555486625552</v>
      </c>
      <c r="M66" s="6"/>
      <c r="N66" s="9"/>
    </row>
    <row r="67" spans="1:14" x14ac:dyDescent="0.2">
      <c r="A67" s="4" t="s">
        <v>137</v>
      </c>
      <c r="B67" s="4" t="s">
        <v>234</v>
      </c>
      <c r="C67" s="2">
        <v>41534</v>
      </c>
      <c r="D67" s="14">
        <v>50155000</v>
      </c>
      <c r="E67" s="4" t="s">
        <v>327</v>
      </c>
      <c r="F67" s="4" t="s">
        <v>342</v>
      </c>
      <c r="G67" s="6">
        <v>20545</v>
      </c>
      <c r="H67" s="11">
        <v>0.40963014654570834</v>
      </c>
      <c r="I67" s="4" t="s">
        <v>341</v>
      </c>
      <c r="J67" s="6">
        <v>29585</v>
      </c>
      <c r="K67" s="11">
        <v>0.58987139866414118</v>
      </c>
      <c r="M67" s="6"/>
      <c r="N67" s="9"/>
    </row>
    <row r="68" spans="1:14" x14ac:dyDescent="0.2">
      <c r="A68" s="4" t="s">
        <v>137</v>
      </c>
      <c r="B68" s="4" t="s">
        <v>256</v>
      </c>
      <c r="C68" s="2">
        <v>41534</v>
      </c>
      <c r="D68" s="14">
        <v>102420000</v>
      </c>
      <c r="E68" s="4" t="s">
        <v>327</v>
      </c>
      <c r="F68" s="4" t="s">
        <v>342</v>
      </c>
      <c r="G68" s="6">
        <v>20545</v>
      </c>
      <c r="H68" s="11">
        <v>0.20059558679945325</v>
      </c>
      <c r="I68" s="4" t="s">
        <v>341</v>
      </c>
      <c r="J68" s="6">
        <v>29585</v>
      </c>
      <c r="K68" s="11">
        <v>0.2888595977348174</v>
      </c>
      <c r="M68" s="6"/>
      <c r="N68" s="9"/>
    </row>
    <row r="69" spans="1:14" x14ac:dyDescent="0.2">
      <c r="A69" s="4" t="s">
        <v>83</v>
      </c>
      <c r="B69" s="4" t="s">
        <v>221</v>
      </c>
      <c r="C69" s="2">
        <v>41514</v>
      </c>
      <c r="D69" s="14">
        <v>62355000</v>
      </c>
      <c r="E69" s="4" t="s">
        <v>327</v>
      </c>
      <c r="G69" s="6"/>
      <c r="H69" s="11"/>
      <c r="I69" s="4" t="s">
        <v>352</v>
      </c>
      <c r="J69" s="6">
        <v>47500</v>
      </c>
      <c r="K69" s="11">
        <v>0.76176730013631633</v>
      </c>
      <c r="L69" s="4" t="s">
        <v>342</v>
      </c>
      <c r="M69" s="6">
        <v>38000</v>
      </c>
      <c r="N69" s="9">
        <v>0.60941384010905297</v>
      </c>
    </row>
    <row r="70" spans="1:14" x14ac:dyDescent="0.2">
      <c r="A70" s="4" t="s">
        <v>76</v>
      </c>
      <c r="B70" s="4" t="s">
        <v>203</v>
      </c>
      <c r="C70" s="2">
        <v>41508</v>
      </c>
      <c r="D70" s="14">
        <v>149995000</v>
      </c>
      <c r="E70" s="4" t="s">
        <v>330</v>
      </c>
      <c r="G70" s="6"/>
      <c r="H70" s="11"/>
      <c r="I70" s="4" t="s">
        <v>346</v>
      </c>
      <c r="J70" s="6">
        <v>49500</v>
      </c>
      <c r="K70" s="11">
        <v>0.33001100036667885</v>
      </c>
      <c r="M70" s="6"/>
      <c r="N70" s="9"/>
    </row>
    <row r="71" spans="1:14" x14ac:dyDescent="0.2">
      <c r="A71" s="4" t="s">
        <v>68</v>
      </c>
      <c r="B71" s="4" t="s">
        <v>204</v>
      </c>
      <c r="C71" s="2">
        <v>41487</v>
      </c>
      <c r="D71" s="14">
        <v>88730000</v>
      </c>
      <c r="E71" s="4" t="s">
        <v>330</v>
      </c>
      <c r="F71" s="4" t="s">
        <v>331</v>
      </c>
      <c r="G71" s="6">
        <v>28000</v>
      </c>
      <c r="H71" s="11">
        <v>0.31556407077651299</v>
      </c>
      <c r="I71" s="4" t="s">
        <v>329</v>
      </c>
      <c r="J71" s="6">
        <v>29000</v>
      </c>
      <c r="K71" s="11">
        <v>0.32683421616138852</v>
      </c>
      <c r="L71" s="4" t="s">
        <v>328</v>
      </c>
      <c r="M71" s="6">
        <v>35000</v>
      </c>
      <c r="N71" s="9">
        <v>0.39445508847064126</v>
      </c>
    </row>
    <row r="72" spans="1:14" x14ac:dyDescent="0.2">
      <c r="A72" s="4" t="s">
        <v>215</v>
      </c>
      <c r="B72" s="4" t="s">
        <v>216</v>
      </c>
      <c r="C72" s="2">
        <v>41487</v>
      </c>
      <c r="D72" s="14">
        <v>2920074856</v>
      </c>
      <c r="E72" s="4" t="s">
        <v>327</v>
      </c>
      <c r="F72" s="4" t="s">
        <v>350</v>
      </c>
      <c r="G72" s="6">
        <v>200000</v>
      </c>
      <c r="H72" s="11">
        <v>6.8491394865803398E-2</v>
      </c>
      <c r="J72" s="6"/>
      <c r="K72" s="11"/>
      <c r="L72" s="4" t="s">
        <v>351</v>
      </c>
      <c r="M72" s="6">
        <v>350000</v>
      </c>
      <c r="N72" s="9">
        <v>0.11985994101515596</v>
      </c>
    </row>
    <row r="73" spans="1:14" x14ac:dyDescent="0.2">
      <c r="A73" s="4" t="s">
        <v>68</v>
      </c>
      <c r="B73" s="4" t="s">
        <v>188</v>
      </c>
      <c r="C73" s="2">
        <v>41478</v>
      </c>
      <c r="D73" s="14">
        <v>68945000</v>
      </c>
      <c r="E73" s="4" t="s">
        <v>327</v>
      </c>
      <c r="F73" s="4" t="s">
        <v>328</v>
      </c>
      <c r="G73" s="6">
        <v>29800</v>
      </c>
      <c r="H73" s="11">
        <v>0.43222858800493147</v>
      </c>
      <c r="I73" s="4" t="s">
        <v>329</v>
      </c>
      <c r="J73" s="6">
        <v>24000</v>
      </c>
      <c r="K73" s="11">
        <v>0.3481035608093408</v>
      </c>
      <c r="L73" s="4" t="s">
        <v>328</v>
      </c>
      <c r="M73" s="6">
        <v>23000</v>
      </c>
      <c r="N73" s="9">
        <v>0.33359924577561823</v>
      </c>
    </row>
    <row r="74" spans="1:14" x14ac:dyDescent="0.2">
      <c r="A74" s="4" t="s">
        <v>64</v>
      </c>
      <c r="B74" s="4" t="s">
        <v>219</v>
      </c>
      <c r="C74" s="2">
        <v>41458</v>
      </c>
      <c r="D74" s="14">
        <v>40955000</v>
      </c>
      <c r="E74" s="4" t="s">
        <v>327</v>
      </c>
      <c r="F74" s="4" t="s">
        <v>331</v>
      </c>
      <c r="G74" s="6">
        <v>8004</v>
      </c>
      <c r="H74" s="11">
        <v>0.19543401294103285</v>
      </c>
      <c r="I74" s="4" t="s">
        <v>328</v>
      </c>
      <c r="J74" s="6">
        <v>19393</v>
      </c>
      <c r="K74" s="11">
        <v>0.47351971676230009</v>
      </c>
      <c r="L74" s="4" t="s">
        <v>331</v>
      </c>
      <c r="M74" s="6" t="s">
        <v>362</v>
      </c>
      <c r="N74" s="9"/>
    </row>
    <row r="75" spans="1:14" x14ac:dyDescent="0.2">
      <c r="A75" s="4" t="s">
        <v>64</v>
      </c>
      <c r="B75" s="4" t="s">
        <v>220</v>
      </c>
      <c r="C75" s="2">
        <v>41458</v>
      </c>
      <c r="D75" s="14">
        <v>265405000</v>
      </c>
      <c r="E75" s="4" t="s">
        <v>327</v>
      </c>
      <c r="F75" s="4" t="s">
        <v>331</v>
      </c>
      <c r="G75" s="6">
        <v>51846</v>
      </c>
      <c r="H75" s="11">
        <v>0.19534673423635576</v>
      </c>
      <c r="I75" s="4" t="s">
        <v>328</v>
      </c>
      <c r="J75" s="6">
        <v>125607</v>
      </c>
      <c r="K75" s="11">
        <v>0.47326538686158887</v>
      </c>
      <c r="L75" s="4" t="s">
        <v>331</v>
      </c>
      <c r="M75" s="6" t="s">
        <v>362</v>
      </c>
      <c r="N75" s="9"/>
    </row>
    <row r="76" spans="1:14" x14ac:dyDescent="0.2">
      <c r="A76" s="4" t="s">
        <v>101</v>
      </c>
      <c r="B76" s="4" t="s">
        <v>218</v>
      </c>
      <c r="C76" s="2">
        <v>41430</v>
      </c>
      <c r="D76" s="14">
        <v>98550000</v>
      </c>
      <c r="E76" s="4" t="s">
        <v>327</v>
      </c>
      <c r="F76" s="4" t="s">
        <v>331</v>
      </c>
      <c r="G76" s="6">
        <v>24500</v>
      </c>
      <c r="H76" s="11">
        <v>0.24860476915271437</v>
      </c>
      <c r="I76" s="4" t="s">
        <v>329</v>
      </c>
      <c r="J76" s="6">
        <v>29000</v>
      </c>
      <c r="K76" s="11">
        <v>0.29426686960933535</v>
      </c>
      <c r="M76" s="6"/>
      <c r="N76" s="9"/>
    </row>
    <row r="77" spans="1:14" x14ac:dyDescent="0.2">
      <c r="A77" s="4" t="s">
        <v>52</v>
      </c>
      <c r="B77" s="4" t="s">
        <v>201</v>
      </c>
      <c r="C77" s="2">
        <v>41425</v>
      </c>
      <c r="D77" s="14">
        <v>80140000</v>
      </c>
      <c r="E77" s="4" t="s">
        <v>327</v>
      </c>
      <c r="F77" s="4" t="s">
        <v>331</v>
      </c>
      <c r="G77" s="6">
        <v>5000</v>
      </c>
      <c r="H77" s="11">
        <v>6.2390816071874224E-2</v>
      </c>
      <c r="I77" s="4" t="s">
        <v>329</v>
      </c>
      <c r="J77" s="6">
        <v>40000</v>
      </c>
      <c r="K77" s="11">
        <v>0.49912652857499379</v>
      </c>
      <c r="M77" s="6"/>
      <c r="N77" s="9"/>
    </row>
    <row r="78" spans="1:14" x14ac:dyDescent="0.2">
      <c r="A78" s="4" t="s">
        <v>52</v>
      </c>
      <c r="B78" s="4" t="s">
        <v>189</v>
      </c>
      <c r="C78" s="2">
        <v>41422</v>
      </c>
      <c r="D78" s="14">
        <v>42500000</v>
      </c>
      <c r="E78" s="4" t="s">
        <v>327</v>
      </c>
      <c r="F78" s="4" t="s">
        <v>331</v>
      </c>
      <c r="G78" s="6">
        <v>22000</v>
      </c>
      <c r="H78" s="11">
        <v>0.51764705882352935</v>
      </c>
      <c r="I78" s="4" t="s">
        <v>336</v>
      </c>
      <c r="J78" s="6">
        <v>34000</v>
      </c>
      <c r="K78" s="11">
        <v>0.8</v>
      </c>
      <c r="M78" s="6"/>
      <c r="N78" s="9"/>
    </row>
    <row r="79" spans="1:14" x14ac:dyDescent="0.2">
      <c r="A79" s="4" t="s">
        <v>76</v>
      </c>
      <c r="B79" s="4" t="s">
        <v>191</v>
      </c>
      <c r="C79" s="2">
        <v>41353</v>
      </c>
      <c r="D79" s="14">
        <v>99995000</v>
      </c>
      <c r="E79" s="4" t="s">
        <v>330</v>
      </c>
      <c r="G79" s="6"/>
      <c r="H79" s="11"/>
      <c r="I79" s="4" t="s">
        <v>346</v>
      </c>
      <c r="J79" s="6">
        <v>36000</v>
      </c>
      <c r="K79" s="11">
        <v>0.36001800090004499</v>
      </c>
      <c r="L79" s="4" t="s">
        <v>335</v>
      </c>
      <c r="M79" s="6">
        <v>5500</v>
      </c>
      <c r="N79" s="9">
        <v>5.500275013750687E-2</v>
      </c>
    </row>
    <row r="80" spans="1:14" x14ac:dyDescent="0.2">
      <c r="A80" s="4" t="s">
        <v>36</v>
      </c>
      <c r="B80" s="4" t="s">
        <v>186</v>
      </c>
      <c r="C80" s="2">
        <v>41319</v>
      </c>
      <c r="D80" s="14">
        <v>30700000</v>
      </c>
      <c r="E80" s="4" t="s">
        <v>327</v>
      </c>
      <c r="G80" s="6"/>
      <c r="H80" s="11"/>
      <c r="I80" s="4" t="s">
        <v>329</v>
      </c>
      <c r="J80" s="6">
        <v>26000</v>
      </c>
      <c r="K80" s="11">
        <v>0.84690553745928332</v>
      </c>
      <c r="M80" s="6"/>
      <c r="N80" s="9"/>
    </row>
    <row r="81" spans="1:14" x14ac:dyDescent="0.2">
      <c r="A81" s="4" t="s">
        <v>68</v>
      </c>
      <c r="B81" s="4" t="s">
        <v>183</v>
      </c>
      <c r="C81" s="2">
        <v>41317</v>
      </c>
      <c r="D81" s="14">
        <v>42470000</v>
      </c>
      <c r="E81" s="4" t="s">
        <v>330</v>
      </c>
      <c r="F81" s="4" t="s">
        <v>331</v>
      </c>
      <c r="G81" s="6">
        <v>25000</v>
      </c>
      <c r="H81" s="11">
        <v>0.58865081233812111</v>
      </c>
      <c r="I81" s="4" t="s">
        <v>329</v>
      </c>
      <c r="J81" s="6">
        <v>21000</v>
      </c>
      <c r="K81" s="11">
        <v>0.49446668236402169</v>
      </c>
      <c r="L81" s="4" t="s">
        <v>328</v>
      </c>
      <c r="M81" s="6">
        <v>30000</v>
      </c>
      <c r="N81" s="9">
        <v>0.70638097480574513</v>
      </c>
    </row>
    <row r="82" spans="1:14" x14ac:dyDescent="0.2">
      <c r="A82" s="4" t="s">
        <v>103</v>
      </c>
      <c r="B82" s="4" t="s">
        <v>194</v>
      </c>
      <c r="C82" s="2">
        <v>41317</v>
      </c>
      <c r="D82" s="14">
        <v>87060000</v>
      </c>
      <c r="E82" s="4" t="s">
        <v>327</v>
      </c>
      <c r="G82" s="6"/>
      <c r="H82" s="11"/>
      <c r="I82" s="4" t="s">
        <v>341</v>
      </c>
      <c r="J82" s="6">
        <v>55000</v>
      </c>
      <c r="K82" s="11">
        <v>0.63174821961865379</v>
      </c>
      <c r="L82" s="4" t="s">
        <v>342</v>
      </c>
      <c r="M82" s="6">
        <v>45000</v>
      </c>
      <c r="N82" s="9">
        <v>0.51688490696071676</v>
      </c>
    </row>
    <row r="83" spans="1:14" x14ac:dyDescent="0.2">
      <c r="A83" s="4" t="s">
        <v>43</v>
      </c>
      <c r="B83" s="4" t="s">
        <v>172</v>
      </c>
      <c r="C83" s="2">
        <v>41261</v>
      </c>
      <c r="D83" s="14">
        <v>918205000</v>
      </c>
      <c r="E83" s="4" t="s">
        <v>330</v>
      </c>
      <c r="F83" s="4" t="s">
        <v>331</v>
      </c>
      <c r="G83" s="6">
        <v>96400</v>
      </c>
      <c r="H83" s="11">
        <v>0.10498744833670041</v>
      </c>
      <c r="I83" s="4" t="s">
        <v>329</v>
      </c>
      <c r="J83" s="6">
        <v>95000</v>
      </c>
      <c r="K83" s="11">
        <v>0.10346273435670685</v>
      </c>
      <c r="L83" s="4" t="s">
        <v>328</v>
      </c>
      <c r="M83" s="6">
        <v>60000</v>
      </c>
      <c r="N83" s="9">
        <v>6.5344884856867472E-2</v>
      </c>
    </row>
    <row r="84" spans="1:14" x14ac:dyDescent="0.2">
      <c r="A84" s="4" t="s">
        <v>43</v>
      </c>
      <c r="B84" s="4" t="s">
        <v>198</v>
      </c>
      <c r="C84" s="2">
        <v>41240</v>
      </c>
      <c r="D84" s="14">
        <v>810330000</v>
      </c>
      <c r="E84" s="4" t="s">
        <v>327</v>
      </c>
      <c r="F84" s="4" t="s">
        <v>340</v>
      </c>
      <c r="G84" s="6">
        <v>125755</v>
      </c>
      <c r="H84" s="11">
        <v>0.1551898609208594</v>
      </c>
      <c r="I84" s="4" t="s">
        <v>349</v>
      </c>
      <c r="J84" s="6">
        <v>190000</v>
      </c>
      <c r="K84" s="11">
        <v>0.23447237545197636</v>
      </c>
      <c r="L84" s="4" t="s">
        <v>338</v>
      </c>
      <c r="M84" s="6">
        <v>130000</v>
      </c>
      <c r="N84" s="9">
        <v>0.16042846741451014</v>
      </c>
    </row>
    <row r="85" spans="1:14" x14ac:dyDescent="0.2">
      <c r="A85" s="4" t="s">
        <v>76</v>
      </c>
      <c r="B85" s="4" t="s">
        <v>185</v>
      </c>
      <c r="C85" s="2">
        <v>41214</v>
      </c>
      <c r="D85" s="14">
        <v>100000000</v>
      </c>
      <c r="E85" s="4" t="s">
        <v>330</v>
      </c>
      <c r="G85" s="6"/>
      <c r="H85" s="11"/>
      <c r="I85" s="4" t="s">
        <v>346</v>
      </c>
      <c r="J85" s="6">
        <v>41750</v>
      </c>
      <c r="K85" s="11">
        <v>0.41750000000000004</v>
      </c>
      <c r="L85" s="4" t="s">
        <v>335</v>
      </c>
      <c r="M85" s="6">
        <v>5000</v>
      </c>
      <c r="N85" s="9">
        <v>0.05</v>
      </c>
    </row>
    <row r="86" spans="1:14" x14ac:dyDescent="0.2">
      <c r="A86" s="4" t="s">
        <v>52</v>
      </c>
      <c r="B86" s="4" t="s">
        <v>171</v>
      </c>
      <c r="C86" s="2">
        <v>41200</v>
      </c>
      <c r="D86" s="14">
        <v>10991058</v>
      </c>
      <c r="E86" s="4" t="s">
        <v>327</v>
      </c>
      <c r="G86" s="6"/>
      <c r="H86" s="11"/>
      <c r="J86" s="6"/>
      <c r="K86" s="11"/>
      <c r="M86" s="6"/>
      <c r="N86" s="9"/>
    </row>
    <row r="87" spans="1:14" x14ac:dyDescent="0.2">
      <c r="A87" s="4" t="s">
        <v>83</v>
      </c>
      <c r="B87" s="4" t="s">
        <v>195</v>
      </c>
      <c r="C87" s="2">
        <v>41191</v>
      </c>
      <c r="D87" s="14">
        <v>10125000</v>
      </c>
      <c r="E87" s="4" t="s">
        <v>327</v>
      </c>
      <c r="G87" s="6"/>
      <c r="H87" s="11"/>
      <c r="I87" s="4" t="s">
        <v>344</v>
      </c>
      <c r="J87" s="6">
        <v>22500</v>
      </c>
      <c r="K87" s="11">
        <v>2.2222222222222223</v>
      </c>
      <c r="L87" s="4" t="s">
        <v>347</v>
      </c>
      <c r="M87" s="6">
        <v>16000</v>
      </c>
      <c r="N87" s="9">
        <v>1.5802469135802468</v>
      </c>
    </row>
    <row r="88" spans="1:14" x14ac:dyDescent="0.2">
      <c r="A88" s="4" t="s">
        <v>68</v>
      </c>
      <c r="B88" s="4" t="s">
        <v>157</v>
      </c>
      <c r="C88" s="2">
        <v>41184</v>
      </c>
      <c r="D88" s="14">
        <v>156065000</v>
      </c>
      <c r="E88" s="4" t="s">
        <v>330</v>
      </c>
      <c r="F88" s="4" t="s">
        <v>331</v>
      </c>
      <c r="G88" s="6">
        <v>38500</v>
      </c>
      <c r="H88" s="11">
        <v>0.24669208342677734</v>
      </c>
      <c r="I88" s="4" t="s">
        <v>329</v>
      </c>
      <c r="J88" s="6">
        <v>31080</v>
      </c>
      <c r="K88" s="11">
        <v>0.19914779098452567</v>
      </c>
      <c r="L88" s="4" t="s">
        <v>328</v>
      </c>
      <c r="M88" s="6">
        <v>45360</v>
      </c>
      <c r="N88" s="9">
        <v>0.29064812738282125</v>
      </c>
    </row>
    <row r="89" spans="1:14" x14ac:dyDescent="0.2">
      <c r="A89" s="4" t="s">
        <v>83</v>
      </c>
      <c r="B89" s="4" t="s">
        <v>160</v>
      </c>
      <c r="C89" s="2">
        <v>41180</v>
      </c>
      <c r="D89" s="14">
        <v>55000000</v>
      </c>
      <c r="E89" s="4" t="s">
        <v>327</v>
      </c>
      <c r="G89" s="6"/>
      <c r="H89" s="11"/>
      <c r="J89" s="6"/>
      <c r="K89" s="11"/>
      <c r="M89" s="6"/>
      <c r="N89" s="9"/>
    </row>
    <row r="90" spans="1:14" x14ac:dyDescent="0.2">
      <c r="A90" s="4" t="s">
        <v>36</v>
      </c>
      <c r="B90" s="4" t="s">
        <v>175</v>
      </c>
      <c r="C90" s="2">
        <v>41173</v>
      </c>
      <c r="D90" s="14">
        <v>12490000</v>
      </c>
      <c r="E90" s="4" t="s">
        <v>327</v>
      </c>
      <c r="G90" s="6"/>
      <c r="H90" s="11"/>
      <c r="J90" s="6"/>
      <c r="K90" s="11"/>
      <c r="M90" s="6"/>
      <c r="N90" s="9"/>
    </row>
    <row r="91" spans="1:14" x14ac:dyDescent="0.2">
      <c r="A91" s="4" t="s">
        <v>36</v>
      </c>
      <c r="B91" s="4" t="s">
        <v>178</v>
      </c>
      <c r="C91" s="2">
        <v>41173</v>
      </c>
      <c r="D91" s="14">
        <v>9290000</v>
      </c>
      <c r="E91" s="4" t="s">
        <v>327</v>
      </c>
      <c r="G91" s="6"/>
      <c r="H91" s="11"/>
      <c r="J91" s="6"/>
      <c r="K91" s="11"/>
      <c r="M91" s="6"/>
      <c r="N91" s="9"/>
    </row>
    <row r="92" spans="1:14" x14ac:dyDescent="0.2">
      <c r="A92" s="4" t="s">
        <v>36</v>
      </c>
      <c r="B92" s="4" t="s">
        <v>179</v>
      </c>
      <c r="C92" s="2">
        <v>41173</v>
      </c>
      <c r="D92" s="14">
        <v>11970000</v>
      </c>
      <c r="E92" s="4" t="s">
        <v>327</v>
      </c>
      <c r="G92" s="6"/>
      <c r="H92" s="11"/>
      <c r="J92" s="6"/>
      <c r="K92" s="11"/>
      <c r="M92" s="6"/>
      <c r="N92" s="9"/>
    </row>
    <row r="93" spans="1:14" x14ac:dyDescent="0.2">
      <c r="A93" s="4" t="s">
        <v>36</v>
      </c>
      <c r="B93" s="4" t="s">
        <v>180</v>
      </c>
      <c r="C93" s="2">
        <v>41173</v>
      </c>
      <c r="D93" s="14">
        <v>9650000</v>
      </c>
      <c r="E93" s="4" t="s">
        <v>327</v>
      </c>
      <c r="G93" s="6"/>
      <c r="H93" s="11"/>
      <c r="J93" s="6"/>
      <c r="K93" s="11"/>
      <c r="M93" s="6"/>
      <c r="N93" s="9"/>
    </row>
    <row r="94" spans="1:14" x14ac:dyDescent="0.2">
      <c r="A94" s="4" t="s">
        <v>36</v>
      </c>
      <c r="B94" s="4" t="s">
        <v>181</v>
      </c>
      <c r="C94" s="2">
        <v>41173</v>
      </c>
      <c r="D94" s="14">
        <v>16700000</v>
      </c>
      <c r="E94" s="4" t="s">
        <v>327</v>
      </c>
      <c r="G94" s="6"/>
      <c r="H94" s="11"/>
      <c r="J94" s="6"/>
      <c r="K94" s="11"/>
      <c r="M94" s="6"/>
      <c r="N94" s="9"/>
    </row>
    <row r="95" spans="1:14" x14ac:dyDescent="0.2">
      <c r="A95" s="4" t="s">
        <v>36</v>
      </c>
      <c r="B95" s="4" t="s">
        <v>182</v>
      </c>
      <c r="C95" s="2">
        <v>41173</v>
      </c>
      <c r="D95" s="14">
        <v>11000000</v>
      </c>
      <c r="E95" s="4" t="s">
        <v>327</v>
      </c>
      <c r="G95" s="6"/>
      <c r="H95" s="11"/>
      <c r="J95" s="6"/>
      <c r="K95" s="11"/>
      <c r="M95" s="6"/>
      <c r="N95" s="9"/>
    </row>
    <row r="96" spans="1:14" x14ac:dyDescent="0.2">
      <c r="A96" s="4" t="s">
        <v>52</v>
      </c>
      <c r="B96" s="4" t="s">
        <v>202</v>
      </c>
      <c r="C96" s="2">
        <v>41165</v>
      </c>
      <c r="D96" s="14">
        <v>78070000</v>
      </c>
      <c r="E96" s="4" t="s">
        <v>327</v>
      </c>
      <c r="F96" s="4" t="s">
        <v>331</v>
      </c>
      <c r="G96" s="6">
        <v>18909</v>
      </c>
      <c r="H96" s="11">
        <v>0.24220571282182657</v>
      </c>
      <c r="I96" s="4" t="s">
        <v>329</v>
      </c>
      <c r="J96" s="6">
        <v>46800</v>
      </c>
      <c r="K96" s="11">
        <v>0.59946202126296921</v>
      </c>
      <c r="M96" s="6"/>
      <c r="N96" s="9"/>
    </row>
    <row r="97" spans="1:14" x14ac:dyDescent="0.2">
      <c r="A97" s="4" t="s">
        <v>68</v>
      </c>
      <c r="B97" s="4" t="s">
        <v>156</v>
      </c>
      <c r="C97" s="2">
        <v>41157</v>
      </c>
      <c r="D97" s="14">
        <v>29385000</v>
      </c>
      <c r="E97" s="4" t="s">
        <v>330</v>
      </c>
      <c r="F97" s="4" t="s">
        <v>331</v>
      </c>
      <c r="G97" s="6">
        <v>12600</v>
      </c>
      <c r="H97" s="11">
        <v>0.42879019908116384</v>
      </c>
      <c r="I97" s="4" t="s">
        <v>329</v>
      </c>
      <c r="J97" s="6">
        <v>5920</v>
      </c>
      <c r="K97" s="11">
        <v>0.20146333163178493</v>
      </c>
      <c r="L97" s="4" t="s">
        <v>328</v>
      </c>
      <c r="M97" s="6">
        <v>8640</v>
      </c>
      <c r="N97" s="9">
        <v>0.29402756508422662</v>
      </c>
    </row>
    <row r="98" spans="1:14" x14ac:dyDescent="0.2">
      <c r="A98" s="4" t="s">
        <v>83</v>
      </c>
      <c r="B98" s="4" t="s">
        <v>158</v>
      </c>
      <c r="C98" s="2">
        <v>41122</v>
      </c>
      <c r="D98" s="14">
        <v>500000000</v>
      </c>
      <c r="E98" s="4" t="s">
        <v>327</v>
      </c>
      <c r="G98" s="6"/>
      <c r="H98" s="11"/>
      <c r="J98" s="6"/>
      <c r="K98" s="11"/>
      <c r="M98" s="6"/>
      <c r="N98" s="9"/>
    </row>
    <row r="99" spans="1:14" x14ac:dyDescent="0.2">
      <c r="A99" s="4" t="s">
        <v>101</v>
      </c>
      <c r="B99" s="4" t="s">
        <v>125</v>
      </c>
      <c r="C99" s="2">
        <v>41115</v>
      </c>
      <c r="D99" s="14">
        <v>85615000</v>
      </c>
      <c r="E99" s="4" t="s">
        <v>330</v>
      </c>
      <c r="F99" s="4" t="s">
        <v>331</v>
      </c>
      <c r="G99" s="6">
        <v>24500</v>
      </c>
      <c r="H99" s="11">
        <v>0.28616480756876717</v>
      </c>
      <c r="I99" s="4" t="s">
        <v>329</v>
      </c>
      <c r="J99" s="6">
        <v>27000</v>
      </c>
      <c r="K99" s="11">
        <v>0.3153652981370087</v>
      </c>
      <c r="M99" s="6"/>
      <c r="N99" s="9"/>
    </row>
    <row r="100" spans="1:14" x14ac:dyDescent="0.2">
      <c r="A100" s="4" t="s">
        <v>64</v>
      </c>
      <c r="B100" s="4" t="s">
        <v>162</v>
      </c>
      <c r="C100" s="2">
        <v>41108</v>
      </c>
      <c r="D100" s="14">
        <v>196430000</v>
      </c>
      <c r="E100" s="4" t="s">
        <v>348</v>
      </c>
      <c r="F100" s="4" t="s">
        <v>328</v>
      </c>
      <c r="G100" s="6">
        <v>50400</v>
      </c>
      <c r="H100" s="11">
        <v>0.25657995214580259</v>
      </c>
      <c r="I100" s="4" t="s">
        <v>329</v>
      </c>
      <c r="J100" s="6">
        <v>95000</v>
      </c>
      <c r="K100" s="11">
        <v>0.48363284630657233</v>
      </c>
      <c r="L100" s="4" t="s">
        <v>328</v>
      </c>
      <c r="M100" s="6" t="s">
        <v>362</v>
      </c>
      <c r="N100" s="9"/>
    </row>
    <row r="101" spans="1:14" x14ac:dyDescent="0.2">
      <c r="A101" s="4" t="s">
        <v>52</v>
      </c>
      <c r="B101" s="4" t="s">
        <v>131</v>
      </c>
      <c r="C101" s="2">
        <v>41067</v>
      </c>
      <c r="D101" s="14">
        <v>6868390</v>
      </c>
      <c r="E101" s="4" t="s">
        <v>327</v>
      </c>
      <c r="G101" s="6"/>
      <c r="H101" s="11"/>
      <c r="J101" s="6"/>
      <c r="K101" s="11"/>
      <c r="M101" s="6"/>
      <c r="N101" s="9"/>
    </row>
    <row r="102" spans="1:14" x14ac:dyDescent="0.2">
      <c r="A102" s="4" t="s">
        <v>52</v>
      </c>
      <c r="B102" s="4" t="s">
        <v>134</v>
      </c>
      <c r="C102" s="2">
        <v>41067</v>
      </c>
      <c r="D102" s="14">
        <v>13515330</v>
      </c>
      <c r="E102" s="4" t="s">
        <v>327</v>
      </c>
      <c r="G102" s="6"/>
      <c r="H102" s="11"/>
      <c r="J102" s="6"/>
      <c r="K102" s="11"/>
      <c r="M102" s="6"/>
      <c r="N102" s="9"/>
    </row>
    <row r="103" spans="1:14" x14ac:dyDescent="0.2">
      <c r="A103" s="4" t="s">
        <v>52</v>
      </c>
      <c r="B103" s="4" t="s">
        <v>135</v>
      </c>
      <c r="C103" s="2">
        <v>41067</v>
      </c>
      <c r="D103" s="14">
        <v>12774563</v>
      </c>
      <c r="E103" s="4" t="s">
        <v>327</v>
      </c>
      <c r="G103" s="6"/>
      <c r="H103" s="11"/>
      <c r="J103" s="6"/>
      <c r="K103" s="11"/>
      <c r="M103" s="6"/>
      <c r="N103" s="9"/>
    </row>
    <row r="104" spans="1:14" x14ac:dyDescent="0.2">
      <c r="A104" s="4" t="s">
        <v>164</v>
      </c>
      <c r="B104" s="4" t="s">
        <v>165</v>
      </c>
      <c r="C104" s="2">
        <v>41065</v>
      </c>
      <c r="D104" s="14">
        <v>17915000</v>
      </c>
      <c r="E104" s="4" t="s">
        <v>327</v>
      </c>
      <c r="G104" s="6"/>
      <c r="H104" s="11"/>
      <c r="I104" s="4" t="s">
        <v>345</v>
      </c>
      <c r="J104" s="6">
        <v>22500</v>
      </c>
      <c r="K104" s="11">
        <v>1.2559307842590008</v>
      </c>
      <c r="M104" s="6"/>
      <c r="N104" s="9"/>
    </row>
    <row r="105" spans="1:14" x14ac:dyDescent="0.2">
      <c r="A105" s="4" t="s">
        <v>168</v>
      </c>
      <c r="B105" s="4" t="s">
        <v>169</v>
      </c>
      <c r="C105" s="2">
        <v>41061</v>
      </c>
      <c r="D105" s="14">
        <v>75890000</v>
      </c>
      <c r="E105" s="4" t="s">
        <v>327</v>
      </c>
      <c r="G105" s="6"/>
      <c r="H105" s="11"/>
      <c r="I105" s="4" t="s">
        <v>341</v>
      </c>
      <c r="J105" s="6">
        <v>50000</v>
      </c>
      <c r="K105" s="11">
        <v>0.65884833311371727</v>
      </c>
      <c r="L105" s="4" t="s">
        <v>342</v>
      </c>
      <c r="M105" s="6">
        <v>45000</v>
      </c>
      <c r="N105" s="9">
        <v>0.59296349980234553</v>
      </c>
    </row>
    <row r="106" spans="1:14" x14ac:dyDescent="0.2">
      <c r="A106" s="4" t="s">
        <v>68</v>
      </c>
      <c r="B106" s="4" t="s">
        <v>130</v>
      </c>
      <c r="C106" s="2">
        <v>41059</v>
      </c>
      <c r="D106" s="14">
        <v>37940000</v>
      </c>
      <c r="E106" s="4" t="s">
        <v>330</v>
      </c>
      <c r="F106" s="4" t="s">
        <v>331</v>
      </c>
      <c r="G106" s="6">
        <v>9200</v>
      </c>
      <c r="H106" s="11">
        <v>0.24248813916710596</v>
      </c>
      <c r="I106" s="4" t="s">
        <v>329</v>
      </c>
      <c r="J106" s="6">
        <v>17000</v>
      </c>
      <c r="K106" s="11">
        <v>0.44807590933052188</v>
      </c>
      <c r="L106" s="4" t="s">
        <v>328</v>
      </c>
      <c r="M106" s="6">
        <v>15000</v>
      </c>
      <c r="N106" s="9">
        <v>0.39536109646810752</v>
      </c>
    </row>
    <row r="107" spans="1:14" x14ac:dyDescent="0.2">
      <c r="A107" s="4" t="s">
        <v>76</v>
      </c>
      <c r="B107" s="4" t="s">
        <v>136</v>
      </c>
      <c r="C107" s="2">
        <v>41052</v>
      </c>
      <c r="D107" s="14">
        <v>74995000</v>
      </c>
      <c r="E107" s="4" t="s">
        <v>330</v>
      </c>
      <c r="G107" s="6"/>
      <c r="H107" s="11"/>
      <c r="I107" s="4" t="s">
        <v>329</v>
      </c>
      <c r="J107" s="6">
        <v>28750</v>
      </c>
      <c r="K107" s="11">
        <v>0.38335889059270617</v>
      </c>
      <c r="L107" s="4" t="s">
        <v>328</v>
      </c>
      <c r="M107" s="6">
        <v>5000</v>
      </c>
      <c r="N107" s="9">
        <v>6.6671111407427167E-2</v>
      </c>
    </row>
    <row r="108" spans="1:14" x14ac:dyDescent="0.2">
      <c r="A108" s="4" t="s">
        <v>68</v>
      </c>
      <c r="B108" s="4" t="s">
        <v>128</v>
      </c>
      <c r="C108" s="2">
        <v>41009</v>
      </c>
      <c r="D108" s="14">
        <v>149645000</v>
      </c>
      <c r="E108" s="4" t="s">
        <v>330</v>
      </c>
      <c r="F108" s="4" t="s">
        <v>331</v>
      </c>
      <c r="G108" s="6">
        <v>36300</v>
      </c>
      <c r="H108" s="11">
        <v>0.24257409201777541</v>
      </c>
      <c r="I108" s="4" t="s">
        <v>329</v>
      </c>
      <c r="J108" s="6">
        <v>35000</v>
      </c>
      <c r="K108" s="11">
        <v>0.2338868655818771</v>
      </c>
      <c r="L108" s="4" t="s">
        <v>328</v>
      </c>
      <c r="M108" s="6">
        <v>50000</v>
      </c>
      <c r="N108" s="9">
        <v>0.33412409368839591</v>
      </c>
    </row>
    <row r="109" spans="1:14" x14ac:dyDescent="0.2">
      <c r="A109" s="4" t="s">
        <v>59</v>
      </c>
      <c r="B109" s="4" t="s">
        <v>140</v>
      </c>
      <c r="C109" s="2">
        <v>40989</v>
      </c>
      <c r="D109" s="14">
        <v>238135000</v>
      </c>
      <c r="E109" s="4" t="s">
        <v>327</v>
      </c>
      <c r="F109" s="4" t="s">
        <v>328</v>
      </c>
      <c r="G109" s="6">
        <v>35500</v>
      </c>
      <c r="H109" s="11">
        <v>0.14907510445755559</v>
      </c>
      <c r="I109" s="4" t="s">
        <v>329</v>
      </c>
      <c r="J109" s="6">
        <v>25000</v>
      </c>
      <c r="K109" s="11">
        <v>0.10498246792785605</v>
      </c>
      <c r="L109" s="4" t="s">
        <v>328</v>
      </c>
      <c r="M109" s="6">
        <v>15000</v>
      </c>
      <c r="N109" s="9">
        <v>6.2989480756713637E-2</v>
      </c>
    </row>
    <row r="110" spans="1:14" x14ac:dyDescent="0.2">
      <c r="A110" s="4" t="s">
        <v>59</v>
      </c>
      <c r="B110" s="4" t="s">
        <v>141</v>
      </c>
      <c r="C110" s="2">
        <v>40969</v>
      </c>
      <c r="D110" s="14">
        <v>195850000</v>
      </c>
      <c r="E110" s="4" t="s">
        <v>327</v>
      </c>
      <c r="F110" s="4" t="s">
        <v>328</v>
      </c>
      <c r="G110" s="6">
        <v>30300</v>
      </c>
      <c r="H110" s="11">
        <v>0.154710237426602</v>
      </c>
      <c r="I110" s="4" t="s">
        <v>329</v>
      </c>
      <c r="J110" s="6">
        <v>75000</v>
      </c>
      <c r="K110" s="11">
        <v>0.38294613224406432</v>
      </c>
      <c r="L110" s="4" t="s">
        <v>328</v>
      </c>
      <c r="M110" s="6">
        <v>15000</v>
      </c>
      <c r="N110" s="9">
        <v>7.6589226448812858E-2</v>
      </c>
    </row>
    <row r="111" spans="1:14" x14ac:dyDescent="0.2">
      <c r="A111" s="4" t="s">
        <v>103</v>
      </c>
      <c r="B111" s="4" t="s">
        <v>143</v>
      </c>
      <c r="C111" s="2">
        <v>40953</v>
      </c>
      <c r="D111" s="14">
        <v>27860000</v>
      </c>
      <c r="E111" s="4" t="s">
        <v>327</v>
      </c>
      <c r="G111" s="6"/>
      <c r="H111" s="11"/>
      <c r="I111" s="4" t="s">
        <v>341</v>
      </c>
      <c r="J111" s="6">
        <v>22355</v>
      </c>
      <c r="K111" s="11">
        <v>0.80240488155061018</v>
      </c>
      <c r="L111" s="4" t="s">
        <v>342</v>
      </c>
      <c r="M111" s="6">
        <v>18000</v>
      </c>
      <c r="N111" s="9">
        <v>0.64608758076094763</v>
      </c>
    </row>
    <row r="112" spans="1:14" x14ac:dyDescent="0.2">
      <c r="A112" s="4" t="s">
        <v>146</v>
      </c>
      <c r="B112" s="4" t="s">
        <v>147</v>
      </c>
      <c r="C112" s="2">
        <v>40953</v>
      </c>
      <c r="D112" s="14">
        <v>163240000</v>
      </c>
      <c r="E112" s="4" t="s">
        <v>327</v>
      </c>
      <c r="F112" s="4" t="s">
        <v>342</v>
      </c>
      <c r="G112" s="6">
        <v>59453</v>
      </c>
      <c r="H112" s="11">
        <v>0.36420607694192597</v>
      </c>
      <c r="J112" s="6"/>
      <c r="K112" s="11"/>
      <c r="L112" s="4" t="s">
        <v>342</v>
      </c>
      <c r="M112" s="6">
        <v>55604</v>
      </c>
      <c r="N112" s="9">
        <v>0.34062729723107082</v>
      </c>
    </row>
    <row r="113" spans="1:14" x14ac:dyDescent="0.2">
      <c r="A113" s="4" t="s">
        <v>146</v>
      </c>
      <c r="B113" s="4" t="s">
        <v>150</v>
      </c>
      <c r="C113" s="2">
        <v>40953</v>
      </c>
      <c r="D113" s="14">
        <v>27585000</v>
      </c>
      <c r="E113" s="4" t="s">
        <v>327</v>
      </c>
      <c r="F113" s="4" t="s">
        <v>342</v>
      </c>
      <c r="G113" s="6">
        <v>10047</v>
      </c>
      <c r="H113" s="11">
        <v>0.36421968461120174</v>
      </c>
      <c r="J113" s="6"/>
      <c r="K113" s="11"/>
      <c r="L113" s="4" t="s">
        <v>342</v>
      </c>
      <c r="M113" s="6">
        <v>9396</v>
      </c>
      <c r="N113" s="9">
        <v>0.34061990212071774</v>
      </c>
    </row>
    <row r="114" spans="1:14" x14ac:dyDescent="0.2">
      <c r="A114" s="4" t="s">
        <v>68</v>
      </c>
      <c r="B114" s="4" t="s">
        <v>124</v>
      </c>
      <c r="C114" s="2">
        <v>40946</v>
      </c>
      <c r="D114" s="14">
        <v>54885000</v>
      </c>
      <c r="E114" s="4" t="s">
        <v>330</v>
      </c>
      <c r="F114" s="4" t="s">
        <v>331</v>
      </c>
      <c r="G114" s="6">
        <v>12600</v>
      </c>
      <c r="H114" s="11">
        <v>0.22957092101667123</v>
      </c>
      <c r="I114" s="4" t="s">
        <v>329</v>
      </c>
      <c r="J114" s="6">
        <v>20000</v>
      </c>
      <c r="K114" s="11">
        <v>0.36439828732804957</v>
      </c>
      <c r="L114" s="4" t="s">
        <v>328</v>
      </c>
      <c r="M114" s="6">
        <v>18000</v>
      </c>
      <c r="N114" s="9">
        <v>0.32795845859524464</v>
      </c>
    </row>
    <row r="115" spans="1:14" x14ac:dyDescent="0.2">
      <c r="A115" s="4" t="s">
        <v>137</v>
      </c>
      <c r="B115" s="4" t="s">
        <v>138</v>
      </c>
      <c r="C115" s="2">
        <v>40906</v>
      </c>
      <c r="D115" s="14">
        <v>21310000</v>
      </c>
      <c r="E115" s="4" t="s">
        <v>327</v>
      </c>
      <c r="F115" s="4" t="s">
        <v>347</v>
      </c>
      <c r="G115" s="6">
        <v>5907</v>
      </c>
      <c r="H115" s="11">
        <v>0.27719380572501173</v>
      </c>
      <c r="I115" s="4" t="s">
        <v>345</v>
      </c>
      <c r="J115" s="6">
        <v>8582</v>
      </c>
      <c r="K115" s="11">
        <v>0.4027217268887846</v>
      </c>
      <c r="M115" s="6"/>
      <c r="N115" s="9"/>
    </row>
    <row r="116" spans="1:14" x14ac:dyDescent="0.2">
      <c r="A116" s="4" t="s">
        <v>137</v>
      </c>
      <c r="B116" s="4" t="s">
        <v>145</v>
      </c>
      <c r="C116" s="2">
        <v>40906</v>
      </c>
      <c r="D116" s="14">
        <v>265500000</v>
      </c>
      <c r="E116" s="4" t="s">
        <v>327</v>
      </c>
      <c r="F116" s="4" t="s">
        <v>347</v>
      </c>
      <c r="G116" s="6">
        <v>73593</v>
      </c>
      <c r="H116" s="11">
        <v>0.27718644067796611</v>
      </c>
      <c r="I116" s="4" t="s">
        <v>345</v>
      </c>
      <c r="J116" s="6">
        <v>106918</v>
      </c>
      <c r="K116" s="11">
        <v>0.40270433145009416</v>
      </c>
      <c r="M116" s="6"/>
      <c r="N116" s="9"/>
    </row>
    <row r="117" spans="1:14" x14ac:dyDescent="0.2">
      <c r="A117" s="4" t="s">
        <v>52</v>
      </c>
      <c r="B117" s="4" t="s">
        <v>118</v>
      </c>
      <c r="C117" s="2">
        <v>40898</v>
      </c>
      <c r="D117" s="14">
        <v>72820000</v>
      </c>
      <c r="E117" s="4" t="s">
        <v>327</v>
      </c>
      <c r="F117" s="4" t="s">
        <v>331</v>
      </c>
      <c r="G117" s="6">
        <v>17500</v>
      </c>
      <c r="H117" s="11">
        <v>0.24031859379291404</v>
      </c>
      <c r="I117" s="4" t="s">
        <v>346</v>
      </c>
      <c r="J117" s="6">
        <v>28000</v>
      </c>
      <c r="K117" s="11">
        <v>0.38450975006866245</v>
      </c>
      <c r="M117" s="6"/>
      <c r="N117" s="9"/>
    </row>
    <row r="118" spans="1:14" x14ac:dyDescent="0.2">
      <c r="A118" s="4" t="s">
        <v>106</v>
      </c>
      <c r="B118" s="4" t="s">
        <v>119</v>
      </c>
      <c r="C118" s="2">
        <v>40892</v>
      </c>
      <c r="D118" s="14">
        <v>5200000</v>
      </c>
      <c r="E118" s="4" t="s">
        <v>327</v>
      </c>
      <c r="F118" s="4" t="s">
        <v>331</v>
      </c>
      <c r="G118" s="6">
        <v>11000</v>
      </c>
      <c r="H118" s="11">
        <v>2.1153846153846154</v>
      </c>
      <c r="I118" s="4" t="s">
        <v>345</v>
      </c>
      <c r="J118" s="6">
        <v>11060</v>
      </c>
      <c r="K118" s="11">
        <v>2.1269230769230769</v>
      </c>
      <c r="M118" s="6"/>
      <c r="N118" s="9"/>
    </row>
    <row r="119" spans="1:14" x14ac:dyDescent="0.2">
      <c r="A119" s="4" t="s">
        <v>76</v>
      </c>
      <c r="B119" s="4" t="s">
        <v>123</v>
      </c>
      <c r="C119" s="2">
        <v>40892</v>
      </c>
      <c r="D119" s="14">
        <v>74995000</v>
      </c>
      <c r="E119" s="4" t="s">
        <v>330</v>
      </c>
      <c r="G119" s="6"/>
      <c r="H119" s="11"/>
      <c r="I119" s="4" t="s">
        <v>346</v>
      </c>
      <c r="J119" s="6">
        <v>5000</v>
      </c>
      <c r="K119" s="11">
        <v>6.6671111407427167E-2</v>
      </c>
      <c r="M119" s="6"/>
      <c r="N119" s="9"/>
    </row>
    <row r="120" spans="1:14" x14ac:dyDescent="0.2">
      <c r="A120" s="4" t="s">
        <v>36</v>
      </c>
      <c r="B120" s="4" t="s">
        <v>151</v>
      </c>
      <c r="C120" s="2">
        <v>40892</v>
      </c>
      <c r="D120" s="14">
        <v>32000000</v>
      </c>
      <c r="E120" s="4" t="s">
        <v>327</v>
      </c>
      <c r="G120" s="6"/>
      <c r="H120" s="11"/>
      <c r="I120" s="4" t="s">
        <v>329</v>
      </c>
      <c r="J120" s="6">
        <v>20000</v>
      </c>
      <c r="K120" s="11">
        <v>0.625</v>
      </c>
      <c r="M120" s="6"/>
      <c r="N120" s="9"/>
    </row>
    <row r="121" spans="1:14" x14ac:dyDescent="0.2">
      <c r="A121" s="4" t="s">
        <v>71</v>
      </c>
      <c r="B121" s="4" t="s">
        <v>120</v>
      </c>
      <c r="C121" s="2">
        <v>40878</v>
      </c>
      <c r="D121" s="14">
        <v>9305000</v>
      </c>
      <c r="E121" s="4" t="s">
        <v>327</v>
      </c>
      <c r="F121" s="4" t="s">
        <v>333</v>
      </c>
      <c r="G121" s="6">
        <v>24750</v>
      </c>
      <c r="H121" s="11">
        <v>2.6598602901665771</v>
      </c>
      <c r="J121" s="6"/>
      <c r="K121" s="11"/>
      <c r="M121" s="6"/>
      <c r="N121" s="9"/>
    </row>
    <row r="122" spans="1:14" x14ac:dyDescent="0.2">
      <c r="A122" s="4" t="s">
        <v>64</v>
      </c>
      <c r="B122" s="4" t="s">
        <v>153</v>
      </c>
      <c r="C122" s="2">
        <v>40834</v>
      </c>
      <c r="D122" s="14">
        <v>87145000</v>
      </c>
      <c r="E122" s="4" t="s">
        <v>327</v>
      </c>
      <c r="F122" s="4" t="s">
        <v>328</v>
      </c>
      <c r="G122" s="6">
        <v>32900</v>
      </c>
      <c r="H122" s="11">
        <v>0.37753170004016295</v>
      </c>
      <c r="I122" s="4" t="s">
        <v>329</v>
      </c>
      <c r="J122" s="6">
        <v>36750</v>
      </c>
      <c r="K122" s="11">
        <v>0.42171094153422456</v>
      </c>
      <c r="L122" s="4" t="s">
        <v>328</v>
      </c>
      <c r="M122" s="6">
        <v>10000</v>
      </c>
      <c r="N122" s="9">
        <v>0.11475127660795227</v>
      </c>
    </row>
    <row r="123" spans="1:14" x14ac:dyDescent="0.2">
      <c r="A123" s="4" t="s">
        <v>68</v>
      </c>
      <c r="B123" s="4" t="s">
        <v>115</v>
      </c>
      <c r="C123" s="2">
        <v>40820</v>
      </c>
      <c r="D123" s="14">
        <v>92255000</v>
      </c>
      <c r="E123" s="4" t="s">
        <v>330</v>
      </c>
      <c r="F123" s="4" t="s">
        <v>331</v>
      </c>
      <c r="G123" s="6">
        <v>23800</v>
      </c>
      <c r="H123" s="11">
        <v>0.25798059725760125</v>
      </c>
      <c r="I123" s="4" t="s">
        <v>329</v>
      </c>
      <c r="J123" s="6">
        <v>25000</v>
      </c>
      <c r="K123" s="11">
        <v>0.27098802232941305</v>
      </c>
      <c r="L123" s="4" t="s">
        <v>328</v>
      </c>
      <c r="M123" s="6">
        <v>30000</v>
      </c>
      <c r="N123" s="9">
        <v>0.32518562679529567</v>
      </c>
    </row>
    <row r="124" spans="1:14" x14ac:dyDescent="0.2">
      <c r="A124" s="4" t="s">
        <v>52</v>
      </c>
      <c r="B124" s="4" t="s">
        <v>105</v>
      </c>
      <c r="C124" s="2">
        <v>40815</v>
      </c>
      <c r="D124" s="14">
        <v>148035000</v>
      </c>
      <c r="E124" s="4" t="s">
        <v>327</v>
      </c>
      <c r="F124" s="4" t="s">
        <v>331</v>
      </c>
      <c r="G124" s="6">
        <v>31500</v>
      </c>
      <c r="H124" s="11">
        <v>0.21278751646570068</v>
      </c>
      <c r="I124" s="4" t="s">
        <v>329</v>
      </c>
      <c r="J124" s="6">
        <v>52500</v>
      </c>
      <c r="K124" s="11">
        <v>0.35464586077616778</v>
      </c>
      <c r="M124" s="6"/>
      <c r="N124" s="9"/>
    </row>
    <row r="125" spans="1:14" x14ac:dyDescent="0.2">
      <c r="A125" s="4" t="s">
        <v>83</v>
      </c>
      <c r="B125" s="4" t="s">
        <v>112</v>
      </c>
      <c r="C125" s="2">
        <v>40808</v>
      </c>
      <c r="D125" s="14">
        <v>64180000</v>
      </c>
      <c r="E125" s="4" t="s">
        <v>327</v>
      </c>
      <c r="G125" s="6"/>
      <c r="H125" s="11"/>
      <c r="J125" s="6"/>
      <c r="K125" s="11"/>
      <c r="M125" s="6"/>
      <c r="N125" s="9"/>
    </row>
    <row r="126" spans="1:14" x14ac:dyDescent="0.2">
      <c r="A126" s="4" t="s">
        <v>106</v>
      </c>
      <c r="B126" s="4" t="s">
        <v>107</v>
      </c>
      <c r="C126" s="2">
        <v>40800</v>
      </c>
      <c r="D126" s="14">
        <v>26015000</v>
      </c>
      <c r="E126" s="4" t="s">
        <v>327</v>
      </c>
      <c r="F126" s="4" t="s">
        <v>343</v>
      </c>
      <c r="G126" s="6">
        <v>25000</v>
      </c>
      <c r="H126" s="11">
        <v>0.96098404766480872</v>
      </c>
      <c r="I126" s="4" t="s">
        <v>344</v>
      </c>
      <c r="J126" s="6">
        <v>26300</v>
      </c>
      <c r="K126" s="11">
        <v>1.0109552181433787</v>
      </c>
      <c r="M126" s="6"/>
      <c r="N126" s="9"/>
    </row>
    <row r="127" spans="1:14" x14ac:dyDescent="0.2">
      <c r="A127" s="4" t="s">
        <v>76</v>
      </c>
      <c r="B127" s="4" t="s">
        <v>116</v>
      </c>
      <c r="C127" s="2">
        <v>40780</v>
      </c>
      <c r="D127" s="14">
        <v>74995000</v>
      </c>
      <c r="E127" s="4" t="s">
        <v>330</v>
      </c>
      <c r="G127" s="6"/>
      <c r="H127" s="11"/>
      <c r="I127" s="4" t="s">
        <v>329</v>
      </c>
      <c r="J127" s="6">
        <v>26000</v>
      </c>
      <c r="K127" s="11">
        <v>0.34668977931862127</v>
      </c>
      <c r="M127" s="6"/>
      <c r="N127" s="9"/>
    </row>
    <row r="128" spans="1:14" x14ac:dyDescent="0.2">
      <c r="A128" s="4" t="s">
        <v>83</v>
      </c>
      <c r="B128" s="4" t="s">
        <v>111</v>
      </c>
      <c r="C128" s="2">
        <v>40778</v>
      </c>
      <c r="D128" s="14">
        <v>282820000</v>
      </c>
      <c r="E128" s="4" t="s">
        <v>330</v>
      </c>
      <c r="F128" s="4" t="s">
        <v>331</v>
      </c>
      <c r="G128" s="6">
        <v>26710</v>
      </c>
      <c r="H128" s="11">
        <v>9.444169436390637E-2</v>
      </c>
      <c r="I128" s="4" t="s">
        <v>329</v>
      </c>
      <c r="J128" s="6">
        <v>30455</v>
      </c>
      <c r="K128" s="11">
        <v>0.10768333215472739</v>
      </c>
      <c r="L128" s="4" t="s">
        <v>328</v>
      </c>
      <c r="M128" s="6">
        <v>27071</v>
      </c>
      <c r="N128" s="9">
        <v>9.5718124602220483E-2</v>
      </c>
    </row>
    <row r="129" spans="1:14" x14ac:dyDescent="0.2">
      <c r="A129" s="4" t="s">
        <v>83</v>
      </c>
      <c r="B129" s="4" t="s">
        <v>108</v>
      </c>
      <c r="C129" s="2">
        <v>40752</v>
      </c>
      <c r="D129" s="14">
        <v>344020000</v>
      </c>
      <c r="E129" s="4" t="s">
        <v>330</v>
      </c>
      <c r="F129" s="4" t="s">
        <v>331</v>
      </c>
      <c r="G129" s="6">
        <v>32490</v>
      </c>
      <c r="H129" s="11">
        <v>9.4442183593977103E-2</v>
      </c>
      <c r="I129" s="4" t="s">
        <v>329</v>
      </c>
      <c r="J129" s="6">
        <v>37045</v>
      </c>
      <c r="K129" s="11">
        <v>0.1076826928666938</v>
      </c>
      <c r="L129" s="4" t="s">
        <v>328</v>
      </c>
      <c r="M129" s="6">
        <v>32929</v>
      </c>
      <c r="N129" s="9">
        <v>9.571827219347713E-2</v>
      </c>
    </row>
    <row r="130" spans="1:14" x14ac:dyDescent="0.2">
      <c r="A130" s="4" t="s">
        <v>101</v>
      </c>
      <c r="B130" s="4" t="s">
        <v>102</v>
      </c>
      <c r="C130" s="2">
        <v>40745</v>
      </c>
      <c r="D130" s="14">
        <v>6570000</v>
      </c>
      <c r="E130" s="4" t="s">
        <v>330</v>
      </c>
      <c r="F130" s="4" t="s">
        <v>331</v>
      </c>
      <c r="G130" s="6">
        <v>4500</v>
      </c>
      <c r="H130" s="11">
        <v>0.68493150684931503</v>
      </c>
      <c r="I130" s="4" t="s">
        <v>329</v>
      </c>
      <c r="J130" s="6">
        <v>7000</v>
      </c>
      <c r="K130" s="11">
        <v>1.06544901065449</v>
      </c>
      <c r="M130" s="6"/>
      <c r="N130" s="9"/>
    </row>
    <row r="131" spans="1:14" x14ac:dyDescent="0.2">
      <c r="A131" s="4" t="s">
        <v>101</v>
      </c>
      <c r="B131" s="4" t="s">
        <v>117</v>
      </c>
      <c r="C131" s="2">
        <v>40745</v>
      </c>
      <c r="D131" s="14">
        <v>145670000</v>
      </c>
      <c r="E131" s="4" t="s">
        <v>330</v>
      </c>
      <c r="F131" s="4" t="s">
        <v>331</v>
      </c>
      <c r="G131" s="6">
        <v>33600</v>
      </c>
      <c r="H131" s="11">
        <v>0.23065833733781838</v>
      </c>
      <c r="I131" s="4" t="s">
        <v>329</v>
      </c>
      <c r="J131" s="6">
        <v>32500</v>
      </c>
      <c r="K131" s="11">
        <v>0.22310702272259214</v>
      </c>
      <c r="M131" s="6"/>
      <c r="N131" s="9"/>
    </row>
    <row r="132" spans="1:14" x14ac:dyDescent="0.2">
      <c r="A132" s="4" t="s">
        <v>103</v>
      </c>
      <c r="B132" s="4" t="s">
        <v>104</v>
      </c>
      <c r="C132" s="2">
        <v>40715</v>
      </c>
      <c r="D132" s="14">
        <v>86775000</v>
      </c>
      <c r="E132" s="4" t="s">
        <v>327</v>
      </c>
      <c r="G132" s="6"/>
      <c r="H132" s="11"/>
      <c r="I132" s="4" t="s">
        <v>341</v>
      </c>
      <c r="J132" s="6">
        <v>44625</v>
      </c>
      <c r="K132" s="11">
        <v>0.51426101987899742</v>
      </c>
      <c r="L132" s="4" t="s">
        <v>342</v>
      </c>
      <c r="M132" s="6">
        <v>45000</v>
      </c>
      <c r="N132" s="9">
        <v>0.51858254105445123</v>
      </c>
    </row>
    <row r="133" spans="1:14" x14ac:dyDescent="0.2">
      <c r="A133" s="4" t="s">
        <v>68</v>
      </c>
      <c r="B133" s="4" t="s">
        <v>89</v>
      </c>
      <c r="C133" s="2">
        <v>40708</v>
      </c>
      <c r="D133" s="14">
        <v>129540000</v>
      </c>
      <c r="E133" s="4" t="s">
        <v>330</v>
      </c>
      <c r="F133" s="4" t="s">
        <v>331</v>
      </c>
      <c r="G133" s="6">
        <v>33600</v>
      </c>
      <c r="H133" s="11">
        <v>0.25937934228809634</v>
      </c>
      <c r="I133" s="4" t="s">
        <v>329</v>
      </c>
      <c r="J133" s="6">
        <v>32500</v>
      </c>
      <c r="K133" s="11">
        <v>0.25088775667747415</v>
      </c>
      <c r="L133" s="4" t="s">
        <v>328</v>
      </c>
      <c r="M133" s="6">
        <v>30000</v>
      </c>
      <c r="N133" s="9">
        <v>0.23158869847151459</v>
      </c>
    </row>
    <row r="134" spans="1:14" x14ac:dyDescent="0.2">
      <c r="A134" s="4" t="s">
        <v>36</v>
      </c>
      <c r="B134" s="4" t="s">
        <v>95</v>
      </c>
      <c r="C134" s="2">
        <v>40681</v>
      </c>
      <c r="D134" s="14">
        <v>49450000</v>
      </c>
      <c r="E134" s="4" t="s">
        <v>327</v>
      </c>
      <c r="F134" s="4" t="s">
        <v>340</v>
      </c>
      <c r="G134" s="6">
        <v>95000</v>
      </c>
      <c r="H134" s="11">
        <v>1.9211324570273003</v>
      </c>
      <c r="J134" s="6"/>
      <c r="K134" s="11"/>
      <c r="M134" s="6"/>
      <c r="N134" s="9"/>
    </row>
    <row r="135" spans="1:14" x14ac:dyDescent="0.2">
      <c r="A135" s="4" t="s">
        <v>71</v>
      </c>
      <c r="B135" s="4" t="s">
        <v>92</v>
      </c>
      <c r="C135" s="2">
        <v>40625</v>
      </c>
      <c r="D135" s="14">
        <v>5250000</v>
      </c>
      <c r="E135" s="4" t="s">
        <v>327</v>
      </c>
      <c r="G135" s="6"/>
      <c r="H135" s="11"/>
      <c r="J135" s="6"/>
      <c r="K135" s="11"/>
      <c r="M135" s="6"/>
      <c r="N135" s="9"/>
    </row>
    <row r="136" spans="1:14" x14ac:dyDescent="0.2">
      <c r="A136" s="4" t="s">
        <v>52</v>
      </c>
      <c r="B136" s="4" t="s">
        <v>53</v>
      </c>
      <c r="C136" s="2">
        <v>40612</v>
      </c>
      <c r="D136" s="14">
        <v>149030000</v>
      </c>
      <c r="E136" s="4" t="s">
        <v>327</v>
      </c>
      <c r="F136" s="4" t="s">
        <v>328</v>
      </c>
      <c r="G136" s="6">
        <v>47000</v>
      </c>
      <c r="H136" s="11">
        <v>0.31537274374287061</v>
      </c>
      <c r="I136" s="4" t="s">
        <v>329</v>
      </c>
      <c r="J136" s="6">
        <v>55125</v>
      </c>
      <c r="K136" s="11">
        <v>0.36989196806012214</v>
      </c>
      <c r="M136" s="6"/>
      <c r="N136" s="9"/>
    </row>
    <row r="137" spans="1:14" x14ac:dyDescent="0.2">
      <c r="A137" s="4" t="s">
        <v>64</v>
      </c>
      <c r="B137" s="4" t="s">
        <v>65</v>
      </c>
      <c r="C137" s="2">
        <v>40612</v>
      </c>
      <c r="D137" s="14">
        <v>127700000</v>
      </c>
      <c r="E137" s="4" t="s">
        <v>327</v>
      </c>
      <c r="F137" s="4" t="s">
        <v>331</v>
      </c>
      <c r="G137" s="6">
        <v>38500</v>
      </c>
      <c r="H137" s="11">
        <v>0.30148786217697732</v>
      </c>
      <c r="I137" s="4" t="s">
        <v>329</v>
      </c>
      <c r="J137" s="6">
        <v>58055</v>
      </c>
      <c r="K137" s="11">
        <v>0.45462020360219263</v>
      </c>
      <c r="L137" s="4" t="s">
        <v>331</v>
      </c>
      <c r="M137" s="6">
        <v>15000</v>
      </c>
      <c r="N137" s="9">
        <v>0.11746280344557557</v>
      </c>
    </row>
    <row r="138" spans="1:14" x14ac:dyDescent="0.2">
      <c r="A138" s="4" t="s">
        <v>76</v>
      </c>
      <c r="B138" s="4" t="s">
        <v>94</v>
      </c>
      <c r="C138" s="2">
        <v>40611</v>
      </c>
      <c r="D138" s="14">
        <v>74995000</v>
      </c>
      <c r="E138" s="4" t="s">
        <v>330</v>
      </c>
      <c r="G138" s="6"/>
      <c r="H138" s="11"/>
      <c r="I138" s="4" t="s">
        <v>329</v>
      </c>
      <c r="J138" s="6">
        <v>24000</v>
      </c>
      <c r="K138" s="11">
        <v>0.32002133475565037</v>
      </c>
      <c r="M138" s="6"/>
      <c r="N138" s="9"/>
    </row>
    <row r="139" spans="1:14" x14ac:dyDescent="0.2">
      <c r="A139" s="4" t="s">
        <v>36</v>
      </c>
      <c r="B139" s="4" t="s">
        <v>37</v>
      </c>
      <c r="C139" s="2">
        <v>40598</v>
      </c>
      <c r="D139" s="14">
        <v>55000000</v>
      </c>
      <c r="E139" s="4" t="s">
        <v>327</v>
      </c>
      <c r="G139" s="6"/>
      <c r="H139" s="11"/>
      <c r="I139" s="4" t="s">
        <v>329</v>
      </c>
      <c r="J139" s="6">
        <v>28000</v>
      </c>
      <c r="K139" s="11">
        <v>0.50909090909090915</v>
      </c>
      <c r="M139" s="6"/>
      <c r="N139" s="9"/>
    </row>
    <row r="140" spans="1:14" x14ac:dyDescent="0.2">
      <c r="A140" s="4" t="s">
        <v>43</v>
      </c>
      <c r="B140" s="4" t="s">
        <v>98</v>
      </c>
      <c r="C140" s="2">
        <v>40589</v>
      </c>
      <c r="D140" s="14">
        <v>149275000</v>
      </c>
      <c r="E140" s="4" t="s">
        <v>327</v>
      </c>
      <c r="F140" s="4" t="s">
        <v>338</v>
      </c>
      <c r="G140" s="6">
        <v>10000</v>
      </c>
      <c r="H140" s="11">
        <v>6.69904538603249E-2</v>
      </c>
      <c r="I140" s="4" t="s">
        <v>339</v>
      </c>
      <c r="J140" s="12" t="s">
        <v>362</v>
      </c>
      <c r="K140" s="13"/>
      <c r="L140" s="4" t="s">
        <v>338</v>
      </c>
      <c r="M140" s="6">
        <v>10000</v>
      </c>
      <c r="N140" s="9">
        <v>6.69904538603249E-2</v>
      </c>
    </row>
    <row r="141" spans="1:14" x14ac:dyDescent="0.2">
      <c r="A141" s="4" t="s">
        <v>83</v>
      </c>
      <c r="B141" s="4" t="s">
        <v>86</v>
      </c>
      <c r="C141" s="2">
        <v>40570</v>
      </c>
      <c r="D141" s="14">
        <v>31500000</v>
      </c>
      <c r="E141" s="4" t="s">
        <v>327</v>
      </c>
      <c r="G141" s="6"/>
      <c r="H141" s="11"/>
      <c r="I141" s="4" t="s">
        <v>337</v>
      </c>
      <c r="J141" s="6">
        <v>30000</v>
      </c>
      <c r="K141" s="11">
        <v>0.95238095238095233</v>
      </c>
      <c r="L141" s="4" t="s">
        <v>332</v>
      </c>
      <c r="M141" s="6">
        <v>20000</v>
      </c>
      <c r="N141" s="9">
        <v>0.63492063492063489</v>
      </c>
    </row>
    <row r="142" spans="1:14" x14ac:dyDescent="0.2">
      <c r="A142" s="4" t="s">
        <v>83</v>
      </c>
      <c r="B142" s="4" t="s">
        <v>97</v>
      </c>
      <c r="C142" s="2">
        <v>40528</v>
      </c>
      <c r="D142" s="14">
        <v>849465000</v>
      </c>
      <c r="E142" s="4" t="s">
        <v>327</v>
      </c>
      <c r="F142" s="4" t="s">
        <v>331</v>
      </c>
      <c r="G142" s="6">
        <v>59356</v>
      </c>
      <c r="H142" s="11">
        <v>6.9874568110516608E-2</v>
      </c>
      <c r="I142" s="4" t="s">
        <v>336</v>
      </c>
      <c r="J142" s="6">
        <v>52810</v>
      </c>
      <c r="K142" s="11">
        <v>6.2168541376042566E-2</v>
      </c>
      <c r="L142" s="4" t="s">
        <v>328</v>
      </c>
      <c r="M142" s="6">
        <v>51169</v>
      </c>
      <c r="N142" s="9">
        <v>6.0236737240498432E-2</v>
      </c>
    </row>
    <row r="143" spans="1:14" x14ac:dyDescent="0.2">
      <c r="A143" s="4" t="s">
        <v>83</v>
      </c>
      <c r="B143" s="4" t="s">
        <v>84</v>
      </c>
      <c r="C143" s="2">
        <v>40527</v>
      </c>
      <c r="D143" s="14">
        <v>1110415000</v>
      </c>
      <c r="E143" s="4" t="s">
        <v>327</v>
      </c>
      <c r="F143" s="4" t="s">
        <v>331</v>
      </c>
      <c r="G143" s="6">
        <v>85644</v>
      </c>
      <c r="H143" s="11">
        <v>7.7127920642282383E-2</v>
      </c>
      <c r="I143" s="4" t="s">
        <v>336</v>
      </c>
      <c r="J143" s="6">
        <v>76200</v>
      </c>
      <c r="K143" s="11">
        <v>6.8622992304678873E-2</v>
      </c>
      <c r="L143" s="4" t="s">
        <v>328</v>
      </c>
      <c r="M143" s="6">
        <v>73831</v>
      </c>
      <c r="N143" s="9">
        <v>6.6489555706650216E-2</v>
      </c>
    </row>
    <row r="144" spans="1:14" x14ac:dyDescent="0.2">
      <c r="A144" s="4" t="s">
        <v>76</v>
      </c>
      <c r="B144" s="4" t="s">
        <v>77</v>
      </c>
      <c r="C144" s="2">
        <v>40500</v>
      </c>
      <c r="D144" s="14">
        <v>16480000</v>
      </c>
      <c r="E144" s="4" t="s">
        <v>330</v>
      </c>
      <c r="G144" s="6"/>
      <c r="H144" s="11"/>
      <c r="I144" s="4" t="s">
        <v>334</v>
      </c>
      <c r="J144" s="6">
        <v>10500</v>
      </c>
      <c r="K144" s="11">
        <v>0.63713592233009708</v>
      </c>
      <c r="L144" s="4" t="s">
        <v>335</v>
      </c>
      <c r="M144" s="6">
        <v>1200</v>
      </c>
      <c r="N144" s="9">
        <v>7.2815533980582534E-2</v>
      </c>
    </row>
    <row r="145" spans="1:14" x14ac:dyDescent="0.2">
      <c r="A145" s="4" t="s">
        <v>76</v>
      </c>
      <c r="B145" s="4" t="s">
        <v>81</v>
      </c>
      <c r="C145" s="2">
        <v>40500</v>
      </c>
      <c r="D145" s="14">
        <v>49995000</v>
      </c>
      <c r="E145" s="4" t="s">
        <v>330</v>
      </c>
      <c r="G145" s="6"/>
      <c r="H145" s="11"/>
      <c r="I145" s="4" t="s">
        <v>334</v>
      </c>
      <c r="J145" s="6">
        <v>10500</v>
      </c>
      <c r="K145" s="11">
        <v>0.21002100210021002</v>
      </c>
      <c r="L145" s="4" t="s">
        <v>335</v>
      </c>
      <c r="M145" s="6">
        <v>1250</v>
      </c>
      <c r="N145" s="9">
        <v>2.5002500250025005E-2</v>
      </c>
    </row>
    <row r="146" spans="1:14" x14ac:dyDescent="0.2">
      <c r="A146" s="4" t="s">
        <v>68</v>
      </c>
      <c r="B146" s="4" t="s">
        <v>69</v>
      </c>
      <c r="C146" s="2">
        <v>40484</v>
      </c>
      <c r="D146" s="14">
        <v>32350000</v>
      </c>
      <c r="E146" s="4" t="s">
        <v>330</v>
      </c>
      <c r="F146" s="4" t="s">
        <v>331</v>
      </c>
      <c r="G146" s="6">
        <v>14000</v>
      </c>
      <c r="H146" s="11">
        <v>0.43276661514683157</v>
      </c>
      <c r="I146" s="4" t="s">
        <v>329</v>
      </c>
      <c r="J146" s="6">
        <v>10700</v>
      </c>
      <c r="K146" s="11">
        <v>0.33075734157650699</v>
      </c>
      <c r="L146" s="4" t="s">
        <v>328</v>
      </c>
      <c r="M146" s="6">
        <v>10000</v>
      </c>
      <c r="N146" s="9">
        <v>0.30911901081916537</v>
      </c>
    </row>
    <row r="147" spans="1:14" x14ac:dyDescent="0.2">
      <c r="A147" s="4" t="s">
        <v>71</v>
      </c>
      <c r="B147" s="4" t="s">
        <v>74</v>
      </c>
      <c r="C147" s="2">
        <v>40473</v>
      </c>
      <c r="D147" s="14">
        <v>6040000</v>
      </c>
      <c r="E147" s="4" t="s">
        <v>327</v>
      </c>
      <c r="F147" s="4" t="s">
        <v>333</v>
      </c>
      <c r="G147" s="6">
        <v>18750</v>
      </c>
      <c r="H147" s="11">
        <v>3.1043046357615891</v>
      </c>
      <c r="J147" s="6"/>
      <c r="K147" s="11"/>
      <c r="M147" s="6"/>
      <c r="N147" s="9"/>
    </row>
    <row r="148" spans="1:14" x14ac:dyDescent="0.2">
      <c r="A148" s="4" t="s">
        <v>71</v>
      </c>
      <c r="B148" s="4" t="s">
        <v>72</v>
      </c>
      <c r="C148" s="2">
        <v>40471</v>
      </c>
      <c r="D148" s="14">
        <v>7580000</v>
      </c>
      <c r="E148" s="4" t="s">
        <v>327</v>
      </c>
      <c r="F148" s="4" t="s">
        <v>332</v>
      </c>
      <c r="G148" s="6">
        <v>22500</v>
      </c>
      <c r="H148" s="11">
        <v>2.9683377308707124</v>
      </c>
      <c r="J148" s="6"/>
      <c r="K148" s="11"/>
      <c r="M148" s="6"/>
      <c r="N148" s="9"/>
    </row>
    <row r="149" spans="1:14" x14ac:dyDescent="0.2">
      <c r="A149" s="4" t="s">
        <v>43</v>
      </c>
      <c r="B149" s="4" t="s">
        <v>44</v>
      </c>
      <c r="C149" s="2">
        <v>40450</v>
      </c>
      <c r="D149" s="14">
        <v>977810000</v>
      </c>
      <c r="E149" s="4" t="s">
        <v>330</v>
      </c>
      <c r="F149" s="4" t="s">
        <v>331</v>
      </c>
      <c r="G149" s="6">
        <v>59500</v>
      </c>
      <c r="H149" s="11">
        <v>6.0850267434368638E-2</v>
      </c>
      <c r="I149" s="4" t="s">
        <v>329</v>
      </c>
      <c r="J149" s="6">
        <v>88200</v>
      </c>
      <c r="K149" s="11">
        <v>9.0201572902711163E-2</v>
      </c>
      <c r="L149" s="4" t="s">
        <v>328</v>
      </c>
      <c r="M149" s="6">
        <v>61000</v>
      </c>
      <c r="N149" s="9">
        <v>6.2384307789856923E-2</v>
      </c>
    </row>
    <row r="150" spans="1:14" x14ac:dyDescent="0.2">
      <c r="A150" s="4" t="s">
        <v>59</v>
      </c>
      <c r="B150" s="4" t="s">
        <v>60</v>
      </c>
      <c r="C150" s="2">
        <v>40444</v>
      </c>
      <c r="D150" s="14">
        <v>644095000</v>
      </c>
      <c r="E150" s="4" t="s">
        <v>327</v>
      </c>
      <c r="F150" s="4" t="s">
        <v>328</v>
      </c>
      <c r="G150" s="6">
        <v>73920</v>
      </c>
      <c r="H150" s="11">
        <v>0.11476567897592746</v>
      </c>
      <c r="I150" s="4" t="s">
        <v>329</v>
      </c>
      <c r="J150" s="6">
        <v>75000</v>
      </c>
      <c r="K150" s="11">
        <v>0.11644245025966667</v>
      </c>
      <c r="L150" s="4" t="s">
        <v>328</v>
      </c>
      <c r="M150" s="6">
        <v>20000</v>
      </c>
      <c r="N150" s="9">
        <v>3.105132006924444E-2</v>
      </c>
    </row>
    <row r="151" spans="1:14" x14ac:dyDescent="0.2">
      <c r="A151" s="4"/>
      <c r="B151" s="4"/>
      <c r="C151" s="2"/>
      <c r="E151" s="4"/>
      <c r="M151" s="6"/>
    </row>
    <row r="152" spans="1:14" x14ac:dyDescent="0.2">
      <c r="A152" s="4"/>
      <c r="B152" s="4"/>
      <c r="D152" s="3"/>
      <c r="E152" s="4"/>
      <c r="M152" s="6"/>
    </row>
    <row r="153" spans="1:14" x14ac:dyDescent="0.2">
      <c r="A153" s="4"/>
      <c r="B153" s="4"/>
      <c r="D153" s="3"/>
      <c r="E153" s="4"/>
      <c r="M153" s="6"/>
    </row>
    <row r="154" spans="1:14" x14ac:dyDescent="0.2">
      <c r="A154" s="4"/>
      <c r="B154" s="4"/>
      <c r="D154" s="3"/>
      <c r="E154" s="4"/>
      <c r="M154" s="6"/>
    </row>
    <row r="155" spans="1:14" x14ac:dyDescent="0.2">
      <c r="A155" s="4"/>
      <c r="B155" s="4"/>
      <c r="D155" s="3"/>
      <c r="M155" s="6"/>
    </row>
    <row r="156" spans="1:14" x14ac:dyDescent="0.2">
      <c r="A156" s="4"/>
      <c r="B156" s="4"/>
      <c r="E156" s="4"/>
      <c r="M156" s="6"/>
    </row>
    <row r="157" spans="1:14" x14ac:dyDescent="0.2">
      <c r="A157" s="4"/>
      <c r="B157" s="4"/>
      <c r="E157" s="4"/>
      <c r="M157" s="6"/>
    </row>
    <row r="158" spans="1:14" x14ac:dyDescent="0.2">
      <c r="A158" s="4"/>
      <c r="B158" s="4"/>
      <c r="E158" s="4"/>
      <c r="M158" s="6"/>
    </row>
    <row r="159" spans="1:14" x14ac:dyDescent="0.2">
      <c r="A159" s="4"/>
      <c r="B159" s="4"/>
      <c r="E159" s="4"/>
      <c r="M159" s="6"/>
    </row>
    <row r="160" spans="1:14" x14ac:dyDescent="0.2">
      <c r="A160" s="4"/>
      <c r="B160" s="4"/>
      <c r="E160" s="4"/>
      <c r="M160" s="6"/>
    </row>
    <row r="161" spans="1:13" x14ac:dyDescent="0.2">
      <c r="A161" s="4"/>
      <c r="B161" s="4"/>
      <c r="E161" s="4"/>
      <c r="M161" s="6"/>
    </row>
    <row r="162" spans="1:13" x14ac:dyDescent="0.2">
      <c r="A162" s="4"/>
      <c r="B162" s="4"/>
      <c r="E162" s="4"/>
      <c r="M162" s="6"/>
    </row>
    <row r="163" spans="1:13" x14ac:dyDescent="0.2">
      <c r="A163" s="4"/>
      <c r="B163" s="4"/>
      <c r="E163" s="4"/>
      <c r="M163" s="6"/>
    </row>
    <row r="164" spans="1:13" x14ac:dyDescent="0.2">
      <c r="A164" s="4"/>
      <c r="B164" s="4"/>
      <c r="M164" s="6"/>
    </row>
    <row r="165" spans="1:13" x14ac:dyDescent="0.2">
      <c r="A165" s="4"/>
      <c r="B165" s="4"/>
      <c r="M165" s="6"/>
    </row>
    <row r="166" spans="1:13" x14ac:dyDescent="0.2">
      <c r="A166" s="4"/>
      <c r="B166" s="4"/>
      <c r="M166" s="6"/>
    </row>
    <row r="167" spans="1:13" x14ac:dyDescent="0.2">
      <c r="A167" s="4"/>
      <c r="B167" s="4"/>
      <c r="M167" s="6"/>
    </row>
    <row r="168" spans="1:13" x14ac:dyDescent="0.2">
      <c r="A168" s="4"/>
      <c r="B168" s="4"/>
      <c r="E168" s="4"/>
      <c r="M168" s="6"/>
    </row>
    <row r="169" spans="1:13" x14ac:dyDescent="0.2">
      <c r="A169" s="4"/>
      <c r="B169" s="4"/>
      <c r="E169" s="4"/>
      <c r="M169" s="6"/>
    </row>
    <row r="170" spans="1:13" x14ac:dyDescent="0.2">
      <c r="A170" s="4"/>
      <c r="B170" s="4"/>
      <c r="E170" s="4"/>
      <c r="M170" s="6"/>
    </row>
    <row r="171" spans="1:13" x14ac:dyDescent="0.2">
      <c r="A171" s="4"/>
      <c r="B171" s="4"/>
      <c r="E171" s="4"/>
      <c r="M171" s="6"/>
    </row>
    <row r="172" spans="1:13" x14ac:dyDescent="0.2">
      <c r="A172" s="4"/>
      <c r="B172" s="4"/>
      <c r="E172" s="4"/>
      <c r="M172" s="6"/>
    </row>
    <row r="173" spans="1:13" x14ac:dyDescent="0.2">
      <c r="A173" s="4"/>
      <c r="B173" s="4"/>
      <c r="E173" s="4"/>
      <c r="M173" s="6"/>
    </row>
    <row r="174" spans="1:13" x14ac:dyDescent="0.2">
      <c r="A174" s="4"/>
      <c r="B174" s="4"/>
      <c r="M174" s="6"/>
    </row>
    <row r="175" spans="1:13" x14ac:dyDescent="0.2">
      <c r="A175" s="4"/>
      <c r="B175" s="4"/>
      <c r="E175" s="4"/>
      <c r="M175" s="6"/>
    </row>
    <row r="176" spans="1:13" x14ac:dyDescent="0.2">
      <c r="A176" s="4"/>
      <c r="B176" s="4"/>
      <c r="E176" s="4"/>
      <c r="M176" s="6"/>
    </row>
    <row r="177" spans="1:13" x14ac:dyDescent="0.2">
      <c r="A177" s="4"/>
      <c r="B177" s="4"/>
      <c r="E177" s="4"/>
      <c r="M177" s="6"/>
    </row>
    <row r="178" spans="1:13" x14ac:dyDescent="0.2">
      <c r="A178" s="4"/>
      <c r="B178" s="4"/>
      <c r="E178" s="4"/>
      <c r="M178" s="6"/>
    </row>
    <row r="179" spans="1:13" x14ac:dyDescent="0.2">
      <c r="A179" s="4"/>
      <c r="B179" s="4"/>
      <c r="E179" s="4"/>
      <c r="M179" s="6"/>
    </row>
    <row r="180" spans="1:13" x14ac:dyDescent="0.2">
      <c r="A180" s="4"/>
      <c r="B180" s="4"/>
      <c r="E180" s="4"/>
      <c r="M180" s="6"/>
    </row>
    <row r="181" spans="1:13" x14ac:dyDescent="0.2">
      <c r="A181" s="4"/>
      <c r="B181" s="4"/>
      <c r="E181" s="4"/>
      <c r="M181" s="6"/>
    </row>
    <row r="182" spans="1:13" x14ac:dyDescent="0.2">
      <c r="A182" s="4"/>
      <c r="B182" s="4"/>
      <c r="E182" s="4"/>
      <c r="M182" s="6"/>
    </row>
    <row r="183" spans="1:13" x14ac:dyDescent="0.2">
      <c r="A183" s="4"/>
      <c r="B183" s="4"/>
      <c r="E183" s="4"/>
      <c r="M183" s="6"/>
    </row>
    <row r="184" spans="1:13" x14ac:dyDescent="0.2">
      <c r="A184" s="4"/>
      <c r="B184" s="4"/>
      <c r="E184" s="4"/>
      <c r="M184" s="6"/>
    </row>
    <row r="185" spans="1:13" x14ac:dyDescent="0.2">
      <c r="A185" s="4"/>
      <c r="B185" s="4"/>
      <c r="E185" s="4"/>
      <c r="M185" s="6"/>
    </row>
    <row r="186" spans="1:13" x14ac:dyDescent="0.2">
      <c r="A186" s="4"/>
      <c r="B186" s="4"/>
      <c r="E186" s="4"/>
      <c r="M186" s="6"/>
    </row>
    <row r="187" spans="1:13" x14ac:dyDescent="0.2">
      <c r="A187" s="4"/>
      <c r="B187" s="4"/>
      <c r="E187" s="4"/>
      <c r="M187" s="6"/>
    </row>
    <row r="188" spans="1:13" x14ac:dyDescent="0.2">
      <c r="A188" s="4"/>
      <c r="B188" s="4"/>
      <c r="M188" s="6"/>
    </row>
    <row r="189" spans="1:13" x14ac:dyDescent="0.2">
      <c r="A189" s="4"/>
      <c r="B189" s="4"/>
      <c r="M189" s="6"/>
    </row>
    <row r="190" spans="1:13" x14ac:dyDescent="0.2">
      <c r="A190" s="4"/>
      <c r="B190" s="4"/>
      <c r="M190" s="6"/>
    </row>
    <row r="191" spans="1:13" x14ac:dyDescent="0.2">
      <c r="A191" s="4"/>
      <c r="B191" s="4"/>
      <c r="M191" s="6"/>
    </row>
    <row r="192" spans="1:13" x14ac:dyDescent="0.2">
      <c r="A192" s="4"/>
      <c r="B192" s="4"/>
      <c r="M192" s="6"/>
    </row>
    <row r="193" spans="1:13" x14ac:dyDescent="0.2">
      <c r="A193" s="4"/>
      <c r="B193" s="4"/>
      <c r="M193" s="6"/>
    </row>
    <row r="194" spans="1:13" x14ac:dyDescent="0.2">
      <c r="A194" s="4"/>
      <c r="B194" s="4"/>
      <c r="E194" s="4"/>
      <c r="M194" s="6"/>
    </row>
    <row r="195" spans="1:13" x14ac:dyDescent="0.2">
      <c r="A195" s="4"/>
      <c r="B195" s="4"/>
      <c r="M195" s="6"/>
    </row>
    <row r="196" spans="1:13" x14ac:dyDescent="0.2">
      <c r="A196" s="4"/>
      <c r="B196" s="4"/>
      <c r="E196" s="4"/>
      <c r="M196" s="6"/>
    </row>
    <row r="197" spans="1:13" x14ac:dyDescent="0.2">
      <c r="A197" s="4"/>
      <c r="B197" s="4"/>
      <c r="E197" s="4"/>
      <c r="M197" s="6"/>
    </row>
    <row r="198" spans="1:13" x14ac:dyDescent="0.2">
      <c r="A198" s="4"/>
      <c r="B198" s="4"/>
      <c r="E198" s="4"/>
      <c r="M198" s="6"/>
    </row>
    <row r="199" spans="1:13" x14ac:dyDescent="0.2">
      <c r="A199" s="4"/>
      <c r="B199" s="4"/>
      <c r="E199" s="4"/>
      <c r="M199" s="6"/>
    </row>
    <row r="200" spans="1:13" x14ac:dyDescent="0.2">
      <c r="A200" s="4"/>
      <c r="B200" s="4"/>
      <c r="E200" s="4"/>
      <c r="M200" s="6"/>
    </row>
    <row r="201" spans="1:13" x14ac:dyDescent="0.2">
      <c r="A201" s="4"/>
      <c r="B201" s="4"/>
      <c r="D201" s="3"/>
      <c r="E201" s="4"/>
      <c r="M201" s="6"/>
    </row>
    <row r="202" spans="1:13" x14ac:dyDescent="0.2">
      <c r="A202" s="4"/>
      <c r="B202" s="4"/>
      <c r="E202" s="4"/>
      <c r="M202" s="6"/>
    </row>
    <row r="203" spans="1:13" x14ac:dyDescent="0.2">
      <c r="A203" s="4"/>
      <c r="B203" s="4"/>
      <c r="E203" s="4"/>
      <c r="M203" s="6"/>
    </row>
    <row r="204" spans="1:13" x14ac:dyDescent="0.2">
      <c r="A204" s="4"/>
      <c r="B204" s="4"/>
      <c r="E204" s="4"/>
      <c r="M204" s="6"/>
    </row>
    <row r="205" spans="1:13" x14ac:dyDescent="0.2">
      <c r="A205" s="4"/>
      <c r="B205" s="4"/>
      <c r="E205" s="4"/>
      <c r="M205" s="6"/>
    </row>
    <row r="206" spans="1:13" x14ac:dyDescent="0.2">
      <c r="A206" s="4"/>
      <c r="B206" s="4"/>
      <c r="E206" s="4"/>
      <c r="M206" s="6"/>
    </row>
    <row r="207" spans="1:13" x14ac:dyDescent="0.2">
      <c r="A207" s="4"/>
      <c r="B207" s="4"/>
      <c r="D207" s="3"/>
      <c r="E207" s="4"/>
      <c r="M207" s="6"/>
    </row>
    <row r="208" spans="1:13" x14ac:dyDescent="0.2">
      <c r="A208" s="4"/>
      <c r="B208" s="4"/>
      <c r="D208" s="3"/>
      <c r="E208" s="4"/>
      <c r="M208" s="6"/>
    </row>
    <row r="209" spans="1:13" x14ac:dyDescent="0.2">
      <c r="A209" s="4"/>
      <c r="B209" s="4"/>
      <c r="E209" s="4"/>
      <c r="M209" s="6"/>
    </row>
    <row r="210" spans="1:13" x14ac:dyDescent="0.2">
      <c r="A210" s="4"/>
      <c r="B210" s="4"/>
      <c r="D210" s="3"/>
      <c r="E210" s="4"/>
      <c r="M210" s="6"/>
    </row>
    <row r="211" spans="1:13" x14ac:dyDescent="0.2">
      <c r="A211" s="4"/>
      <c r="B211" s="4"/>
      <c r="E211" s="4"/>
      <c r="M211" s="6"/>
    </row>
    <row r="212" spans="1:13" x14ac:dyDescent="0.2">
      <c r="A212" s="4"/>
      <c r="B212" s="4"/>
      <c r="E212" s="4"/>
      <c r="M212" s="6"/>
    </row>
    <row r="213" spans="1:13" x14ac:dyDescent="0.2">
      <c r="A213" s="4"/>
      <c r="B213" s="4"/>
      <c r="E213" s="4"/>
      <c r="M213" s="6"/>
    </row>
    <row r="214" spans="1:13" x14ac:dyDescent="0.2">
      <c r="A214" s="4"/>
      <c r="B214" s="4"/>
      <c r="D214" s="3"/>
      <c r="E214" s="4"/>
      <c r="M214" s="6"/>
    </row>
    <row r="215" spans="1:13" x14ac:dyDescent="0.2">
      <c r="A215" s="4"/>
      <c r="B215" s="4"/>
      <c r="D215" s="3"/>
      <c r="E215" s="4"/>
      <c r="M215" s="6"/>
    </row>
    <row r="216" spans="1:13" x14ac:dyDescent="0.2">
      <c r="A216" s="4"/>
      <c r="B216" s="4"/>
      <c r="D216" s="3"/>
      <c r="E216" s="4"/>
      <c r="M216" s="6"/>
    </row>
    <row r="217" spans="1:13" x14ac:dyDescent="0.2">
      <c r="A217" s="4"/>
      <c r="B217" s="4"/>
      <c r="D217" s="3"/>
      <c r="E217" s="4"/>
      <c r="M217" s="6"/>
    </row>
    <row r="218" spans="1:13" x14ac:dyDescent="0.2">
      <c r="A218" s="4"/>
      <c r="B218" s="4"/>
      <c r="E218" s="4"/>
      <c r="M218" s="6"/>
    </row>
    <row r="219" spans="1:13" x14ac:dyDescent="0.2">
      <c r="A219" s="4"/>
      <c r="B219" s="4"/>
      <c r="E219" s="4"/>
      <c r="M219" s="6"/>
    </row>
    <row r="220" spans="1:13" x14ac:dyDescent="0.2">
      <c r="A220" s="4"/>
      <c r="B220" s="4"/>
      <c r="E220" s="4"/>
      <c r="M220" s="6"/>
    </row>
    <row r="221" spans="1:13" x14ac:dyDescent="0.2">
      <c r="A221" s="4"/>
      <c r="B221" s="4"/>
      <c r="E221" s="4"/>
      <c r="M221" s="6"/>
    </row>
    <row r="222" spans="1:13" x14ac:dyDescent="0.2">
      <c r="A222" s="4"/>
      <c r="B222" s="4"/>
      <c r="D222" s="3"/>
      <c r="E222" s="4"/>
      <c r="M222" s="6"/>
    </row>
    <row r="223" spans="1:13" x14ac:dyDescent="0.2">
      <c r="A223" s="4"/>
      <c r="B223" s="4"/>
      <c r="D223" s="3"/>
      <c r="E223" s="4"/>
      <c r="M223" s="6"/>
    </row>
    <row r="224" spans="1:13" x14ac:dyDescent="0.2">
      <c r="A224" s="4"/>
      <c r="B224" s="4"/>
      <c r="D224" s="3"/>
      <c r="E224" s="4"/>
      <c r="M224" s="6"/>
    </row>
    <row r="225" spans="1:13" x14ac:dyDescent="0.2">
      <c r="A225" s="4"/>
      <c r="B225" s="4"/>
      <c r="D225" s="3"/>
      <c r="E225" s="4"/>
      <c r="M225" s="6"/>
    </row>
    <row r="226" spans="1:13" x14ac:dyDescent="0.2">
      <c r="A226" s="4"/>
      <c r="B226" s="4"/>
      <c r="D226" s="3"/>
      <c r="E226" s="4"/>
      <c r="M226" s="6"/>
    </row>
    <row r="227" spans="1:13" x14ac:dyDescent="0.2">
      <c r="A227" s="4"/>
      <c r="B227" s="4"/>
      <c r="E227" s="4"/>
      <c r="M227" s="6"/>
    </row>
    <row r="228" spans="1:13" x14ac:dyDescent="0.2">
      <c r="A228" s="4"/>
      <c r="B228" s="4"/>
      <c r="E228" s="4"/>
      <c r="M228" s="6"/>
    </row>
    <row r="229" spans="1:13" x14ac:dyDescent="0.2">
      <c r="A229" s="4"/>
      <c r="B229" s="4"/>
      <c r="E229" s="4"/>
      <c r="M229" s="6"/>
    </row>
    <row r="230" spans="1:13" x14ac:dyDescent="0.2">
      <c r="A230" s="4"/>
      <c r="B230" s="4"/>
      <c r="E230" s="4"/>
      <c r="M230" s="6"/>
    </row>
    <row r="231" spans="1:13" x14ac:dyDescent="0.2">
      <c r="A231" s="4"/>
      <c r="B231" s="4"/>
      <c r="E231" s="4"/>
      <c r="M231" s="6"/>
    </row>
    <row r="232" spans="1:13" x14ac:dyDescent="0.2">
      <c r="A232" s="4"/>
      <c r="B232" s="4"/>
      <c r="D232" s="3"/>
      <c r="E232" s="4"/>
      <c r="M232" s="6"/>
    </row>
    <row r="233" spans="1:13" x14ac:dyDescent="0.2">
      <c r="A233" s="4"/>
      <c r="B233" s="4"/>
      <c r="E233" s="4"/>
      <c r="M233" s="6"/>
    </row>
    <row r="234" spans="1:13" x14ac:dyDescent="0.2">
      <c r="A234" s="4"/>
      <c r="B234" s="4"/>
      <c r="E234" s="4"/>
      <c r="M234" s="6"/>
    </row>
    <row r="235" spans="1:13" x14ac:dyDescent="0.2">
      <c r="A235" s="4"/>
      <c r="B235" s="4"/>
      <c r="E235" s="4"/>
      <c r="M235" s="6"/>
    </row>
    <row r="236" spans="1:13" x14ac:dyDescent="0.2">
      <c r="A236" s="4"/>
      <c r="B236" s="4"/>
      <c r="E236" s="4"/>
      <c r="M236" s="6"/>
    </row>
    <row r="237" spans="1:13" x14ac:dyDescent="0.2">
      <c r="A237" s="4"/>
      <c r="B237" s="4"/>
      <c r="E237" s="4"/>
      <c r="M237" s="6"/>
    </row>
    <row r="238" spans="1:13" x14ac:dyDescent="0.2">
      <c r="A238" s="4"/>
      <c r="B238" s="4"/>
      <c r="E238" s="4"/>
      <c r="M238" s="6"/>
    </row>
    <row r="239" spans="1:13" x14ac:dyDescent="0.2">
      <c r="A239" s="4"/>
      <c r="B239" s="4"/>
      <c r="E239" s="4"/>
      <c r="M239" s="6"/>
    </row>
    <row r="240" spans="1:13" x14ac:dyDescent="0.2">
      <c r="A240" s="4"/>
      <c r="B240" s="4"/>
      <c r="E240" s="4"/>
      <c r="M240" s="6"/>
    </row>
    <row r="241" spans="1:13" x14ac:dyDescent="0.2">
      <c r="A241" s="4"/>
      <c r="B241" s="4"/>
      <c r="E241" s="4"/>
      <c r="M241" s="6"/>
    </row>
    <row r="242" spans="1:13" x14ac:dyDescent="0.2">
      <c r="A242" s="4"/>
      <c r="B242" s="4"/>
      <c r="E242" s="4"/>
      <c r="M242" s="6"/>
    </row>
    <row r="243" spans="1:13" x14ac:dyDescent="0.2">
      <c r="A243" s="4"/>
      <c r="B243" s="4"/>
      <c r="E243" s="4"/>
      <c r="M243" s="6"/>
    </row>
    <row r="244" spans="1:13" x14ac:dyDescent="0.2">
      <c r="A244" s="4"/>
      <c r="B244" s="4"/>
      <c r="E244" s="4"/>
      <c r="M244" s="6"/>
    </row>
    <row r="245" spans="1:13" x14ac:dyDescent="0.2">
      <c r="A245" s="4"/>
      <c r="B245" s="4"/>
      <c r="E245" s="4"/>
      <c r="M245" s="6"/>
    </row>
    <row r="246" spans="1:13" x14ac:dyDescent="0.2">
      <c r="A246" s="4"/>
      <c r="B246" s="4"/>
      <c r="E246" s="4"/>
      <c r="M246" s="6"/>
    </row>
    <row r="247" spans="1:13" x14ac:dyDescent="0.2">
      <c r="A247" s="4"/>
      <c r="B247" s="4"/>
      <c r="E247" s="4"/>
      <c r="M247" s="6"/>
    </row>
    <row r="248" spans="1:13" x14ac:dyDescent="0.2">
      <c r="A248" s="4"/>
      <c r="B248" s="4"/>
      <c r="E248" s="4"/>
      <c r="M248" s="6"/>
    </row>
    <row r="249" spans="1:13" x14ac:dyDescent="0.2">
      <c r="A249" s="4"/>
      <c r="B249" s="4"/>
      <c r="E249" s="4"/>
      <c r="M249" s="6"/>
    </row>
    <row r="250" spans="1:13" x14ac:dyDescent="0.2">
      <c r="A250" s="4"/>
      <c r="B250" s="4"/>
      <c r="E250" s="4"/>
      <c r="M250" s="6"/>
    </row>
    <row r="251" spans="1:13" x14ac:dyDescent="0.2">
      <c r="A251" s="4"/>
      <c r="B251" s="4"/>
      <c r="E251" s="4"/>
      <c r="M251" s="6"/>
    </row>
    <row r="252" spans="1:13" x14ac:dyDescent="0.2">
      <c r="A252" s="4"/>
      <c r="B252" s="4"/>
      <c r="E252" s="4"/>
      <c r="M252" s="6"/>
    </row>
    <row r="253" spans="1:13" x14ac:dyDescent="0.2">
      <c r="A253" s="4"/>
      <c r="B253" s="4"/>
      <c r="E253" s="4"/>
      <c r="M253" s="6"/>
    </row>
    <row r="254" spans="1:13" x14ac:dyDescent="0.2">
      <c r="A254" s="4"/>
      <c r="B254" s="4"/>
      <c r="E254" s="4"/>
      <c r="M254" s="6"/>
    </row>
    <row r="255" spans="1:13" x14ac:dyDescent="0.2">
      <c r="A255" s="4"/>
      <c r="B255" s="4"/>
      <c r="E255" s="4"/>
      <c r="M255" s="6"/>
    </row>
    <row r="256" spans="1:13" x14ac:dyDescent="0.2">
      <c r="A256" s="4"/>
      <c r="B256" s="4"/>
      <c r="E256" s="4"/>
      <c r="M256" s="6"/>
    </row>
    <row r="257" spans="1:13" x14ac:dyDescent="0.2">
      <c r="A257" s="4"/>
      <c r="B257" s="4"/>
      <c r="E257" s="4"/>
      <c r="M257" s="6"/>
    </row>
    <row r="258" spans="1:13" x14ac:dyDescent="0.2">
      <c r="A258" s="4"/>
      <c r="B258" s="4"/>
      <c r="E258" s="4"/>
      <c r="M258" s="6"/>
    </row>
    <row r="259" spans="1:13" x14ac:dyDescent="0.2">
      <c r="A259" s="4"/>
      <c r="B259" s="4"/>
      <c r="E259" s="4"/>
      <c r="M259" s="6"/>
    </row>
    <row r="260" spans="1:13" x14ac:dyDescent="0.2">
      <c r="A260" s="4"/>
      <c r="B260" s="4"/>
      <c r="D260" s="3"/>
      <c r="E260" s="4"/>
      <c r="M260" s="6"/>
    </row>
    <row r="261" spans="1:13" x14ac:dyDescent="0.2">
      <c r="A261" s="4"/>
      <c r="B261" s="4"/>
      <c r="E261" s="4"/>
      <c r="M261" s="6"/>
    </row>
    <row r="262" spans="1:13" x14ac:dyDescent="0.2">
      <c r="A262" s="4"/>
      <c r="B262" s="4"/>
      <c r="E262" s="4"/>
      <c r="M262" s="6"/>
    </row>
    <row r="263" spans="1:13" x14ac:dyDescent="0.2">
      <c r="A263" s="4"/>
      <c r="B263" s="4"/>
      <c r="E263" s="4"/>
      <c r="M263" s="6"/>
    </row>
    <row r="264" spans="1:13" x14ac:dyDescent="0.2">
      <c r="A264" s="4"/>
      <c r="B264" s="4"/>
      <c r="E264" s="4"/>
      <c r="M264" s="6"/>
    </row>
    <row r="265" spans="1:13" x14ac:dyDescent="0.2">
      <c r="A265" s="4"/>
      <c r="B265" s="4"/>
      <c r="E265" s="4"/>
      <c r="M265" s="6"/>
    </row>
    <row r="266" spans="1:13" x14ac:dyDescent="0.2">
      <c r="A266" s="4"/>
      <c r="B266" s="4"/>
      <c r="E266" s="4"/>
      <c r="M266" s="6"/>
    </row>
    <row r="267" spans="1:13" x14ac:dyDescent="0.2">
      <c r="A267" s="4"/>
      <c r="B267" s="4"/>
      <c r="E267" s="4"/>
      <c r="M267" s="6"/>
    </row>
    <row r="268" spans="1:13" x14ac:dyDescent="0.2">
      <c r="A268" s="4"/>
      <c r="B268" s="4"/>
      <c r="E268" s="4"/>
      <c r="M268" s="6"/>
    </row>
    <row r="269" spans="1:13" x14ac:dyDescent="0.2">
      <c r="A269" s="4"/>
      <c r="B269" s="4"/>
      <c r="E269" s="4"/>
      <c r="M269" s="6"/>
    </row>
    <row r="270" spans="1:13" x14ac:dyDescent="0.2">
      <c r="A270" s="4"/>
      <c r="B270" s="4"/>
      <c r="E270" s="4"/>
      <c r="M270" s="6"/>
    </row>
    <row r="271" spans="1:13" x14ac:dyDescent="0.2">
      <c r="A271" s="4"/>
      <c r="B271" s="4"/>
      <c r="E271" s="4"/>
      <c r="M271" s="6"/>
    </row>
    <row r="272" spans="1:13" x14ac:dyDescent="0.2">
      <c r="A272" s="4"/>
      <c r="B272" s="4"/>
      <c r="E272" s="4"/>
      <c r="M272" s="6"/>
    </row>
    <row r="273" spans="1:13" x14ac:dyDescent="0.2">
      <c r="A273" s="4"/>
      <c r="B273" s="4"/>
      <c r="E273" s="4"/>
      <c r="F273" s="4"/>
      <c r="I273" s="4"/>
      <c r="L273" s="4"/>
      <c r="M273" s="6"/>
    </row>
    <row r="274" spans="1:13" x14ac:dyDescent="0.2">
      <c r="A274" s="4"/>
      <c r="B274" s="4"/>
      <c r="E274" s="4"/>
      <c r="M274" s="6"/>
    </row>
    <row r="275" spans="1:13" x14ac:dyDescent="0.2">
      <c r="A275" s="4"/>
      <c r="B275" s="4"/>
      <c r="E275" s="4"/>
      <c r="M275" s="6"/>
    </row>
    <row r="276" spans="1:13" x14ac:dyDescent="0.2">
      <c r="A276" s="4"/>
      <c r="B276" s="4"/>
      <c r="D276" s="3"/>
      <c r="E276" s="4"/>
      <c r="M276" s="6"/>
    </row>
    <row r="277" spans="1:13" x14ac:dyDescent="0.2">
      <c r="A277" s="4"/>
      <c r="B277" s="4"/>
      <c r="E277" s="4"/>
      <c r="M277" s="6"/>
    </row>
    <row r="278" spans="1:13" x14ac:dyDescent="0.2">
      <c r="A278" s="4"/>
      <c r="B278" s="4"/>
      <c r="E278" s="4"/>
      <c r="M278" s="6"/>
    </row>
    <row r="279" spans="1:13" x14ac:dyDescent="0.2">
      <c r="A279" s="4"/>
      <c r="B279" s="4"/>
      <c r="M279" s="6"/>
    </row>
    <row r="280" spans="1:13" x14ac:dyDescent="0.2">
      <c r="A280" s="4"/>
      <c r="B280" s="4"/>
      <c r="E280" s="4"/>
      <c r="M280" s="6"/>
    </row>
    <row r="281" spans="1:13" x14ac:dyDescent="0.2">
      <c r="A281" s="4"/>
      <c r="B281" s="4"/>
      <c r="E281" s="4"/>
      <c r="F281" s="4"/>
      <c r="I281" s="4"/>
      <c r="L281" s="4"/>
      <c r="M281" s="6"/>
    </row>
    <row r="282" spans="1:13" x14ac:dyDescent="0.2">
      <c r="A282" s="4"/>
      <c r="B282" s="4"/>
      <c r="E282" s="4"/>
      <c r="M282" s="6"/>
    </row>
    <row r="283" spans="1:13" x14ac:dyDescent="0.2">
      <c r="A283" s="4"/>
      <c r="B283" s="4"/>
      <c r="E283" s="4"/>
      <c r="M283" s="6"/>
    </row>
    <row r="284" spans="1:13" x14ac:dyDescent="0.2">
      <c r="A284" s="4"/>
      <c r="B284" s="4"/>
      <c r="E284" s="4"/>
      <c r="M284" s="6"/>
    </row>
    <row r="285" spans="1:13" x14ac:dyDescent="0.2">
      <c r="A285" s="4"/>
      <c r="B285" s="4"/>
      <c r="E285" s="4"/>
      <c r="F285" s="4"/>
      <c r="I285" s="4"/>
      <c r="L285" s="4"/>
      <c r="M285" s="6"/>
    </row>
    <row r="286" spans="1:13" x14ac:dyDescent="0.2">
      <c r="A286" s="4"/>
      <c r="B286" s="4"/>
      <c r="E286" s="4"/>
      <c r="M286" s="6"/>
    </row>
    <row r="287" spans="1:13" x14ac:dyDescent="0.2">
      <c r="A287" s="4"/>
      <c r="B287" s="4"/>
      <c r="E287" s="4"/>
      <c r="M287" s="6"/>
    </row>
    <row r="288" spans="1:13" x14ac:dyDescent="0.2">
      <c r="A288" s="4"/>
      <c r="B288" s="4"/>
      <c r="E288" s="4"/>
      <c r="M288" s="6"/>
    </row>
    <row r="289" spans="1:13" x14ac:dyDescent="0.2">
      <c r="A289" s="4"/>
      <c r="B289" s="4"/>
      <c r="E289" s="4"/>
      <c r="M289" s="6"/>
    </row>
    <row r="290" spans="1:13" x14ac:dyDescent="0.2">
      <c r="A290" s="4"/>
      <c r="B290" s="4"/>
      <c r="E290" s="4"/>
      <c r="F290" s="4"/>
      <c r="I290" s="4"/>
      <c r="L290" s="4"/>
      <c r="M290" s="6"/>
    </row>
    <row r="291" spans="1:13" x14ac:dyDescent="0.2">
      <c r="A291" s="4"/>
      <c r="B291" s="4"/>
      <c r="E291" s="4"/>
      <c r="F291" s="4"/>
      <c r="I291" s="4"/>
      <c r="M291" s="6"/>
    </row>
    <row r="292" spans="1:13" x14ac:dyDescent="0.2">
      <c r="A292" s="4"/>
      <c r="B292" s="4"/>
      <c r="E292" s="4"/>
      <c r="M292" s="6"/>
    </row>
    <row r="293" spans="1:13" x14ac:dyDescent="0.2">
      <c r="A293" s="4"/>
      <c r="B293" s="4"/>
      <c r="E293" s="4"/>
      <c r="F293" s="4"/>
      <c r="I293" s="4"/>
      <c r="L293" s="4"/>
      <c r="M293" s="6"/>
    </row>
    <row r="294" spans="1:13" x14ac:dyDescent="0.2">
      <c r="A294" s="4"/>
      <c r="B294" s="4"/>
      <c r="E294" s="4"/>
      <c r="M294" s="6"/>
    </row>
    <row r="295" spans="1:13" x14ac:dyDescent="0.2">
      <c r="A295" s="4"/>
      <c r="B295" s="4"/>
      <c r="E295" s="4"/>
      <c r="F295" s="4"/>
      <c r="I295" s="4"/>
      <c r="M295" s="6"/>
    </row>
    <row r="296" spans="1:13" x14ac:dyDescent="0.2">
      <c r="A296" s="4"/>
      <c r="B296" s="4"/>
      <c r="E296" s="4"/>
      <c r="M296" s="6"/>
    </row>
    <row r="297" spans="1:13" x14ac:dyDescent="0.2">
      <c r="A297" s="4"/>
      <c r="B297" s="4"/>
      <c r="E297" s="4"/>
      <c r="F297" s="4"/>
      <c r="I297" s="4"/>
      <c r="L297" s="4"/>
      <c r="M297" s="6"/>
    </row>
    <row r="298" spans="1:13" x14ac:dyDescent="0.2">
      <c r="A298" s="4"/>
      <c r="B298" s="4"/>
      <c r="E298" s="4"/>
      <c r="M298" s="6"/>
    </row>
    <row r="299" spans="1:13" x14ac:dyDescent="0.2">
      <c r="A299" s="4"/>
      <c r="B299" s="4"/>
      <c r="E299" s="4"/>
      <c r="M299" s="6"/>
    </row>
    <row r="300" spans="1:13" x14ac:dyDescent="0.2">
      <c r="A300" s="4"/>
      <c r="B300" s="4"/>
      <c r="E300" s="4"/>
      <c r="M300" s="6"/>
    </row>
    <row r="301" spans="1:13" x14ac:dyDescent="0.2">
      <c r="A301" s="4"/>
      <c r="B301" s="4"/>
      <c r="E301" s="4"/>
      <c r="F301" s="4"/>
      <c r="I301" s="4"/>
      <c r="M301" s="6"/>
    </row>
    <row r="302" spans="1:13" x14ac:dyDescent="0.2">
      <c r="A302" s="4"/>
      <c r="B302" s="4"/>
      <c r="E302" s="4"/>
      <c r="F302" s="4"/>
      <c r="G302" s="5"/>
      <c r="H302" s="5"/>
      <c r="I302" s="4"/>
      <c r="J302" s="5"/>
      <c r="K302" s="5"/>
      <c r="L302" s="4"/>
      <c r="M302" s="6"/>
    </row>
    <row r="303" spans="1:13" x14ac:dyDescent="0.2">
      <c r="A303" s="4"/>
      <c r="B303" s="4"/>
      <c r="E303" s="4"/>
      <c r="M303" s="6"/>
    </row>
    <row r="304" spans="1:13" x14ac:dyDescent="0.2">
      <c r="A304" s="4"/>
      <c r="B304" s="4"/>
      <c r="E304" s="4"/>
      <c r="M304" s="6"/>
    </row>
    <row r="305" spans="1:13" x14ac:dyDescent="0.2">
      <c r="A305" s="4"/>
      <c r="B305" s="4"/>
      <c r="E305" s="4"/>
      <c r="M305" s="6"/>
    </row>
    <row r="306" spans="1:13" x14ac:dyDescent="0.2">
      <c r="A306" s="4"/>
      <c r="B306" s="4"/>
      <c r="E306" s="4"/>
      <c r="F306" s="4"/>
      <c r="I306" s="4"/>
      <c r="L306" s="4"/>
      <c r="M306" s="6"/>
    </row>
    <row r="307" spans="1:13" x14ac:dyDescent="0.2">
      <c r="A307" s="4"/>
      <c r="B307" s="4"/>
      <c r="D307" s="3"/>
      <c r="E307" s="4"/>
      <c r="M307" s="6"/>
    </row>
    <row r="308" spans="1:13" x14ac:dyDescent="0.2">
      <c r="A308" s="4"/>
      <c r="B308" s="4"/>
      <c r="E308" s="4"/>
      <c r="M308" s="6"/>
    </row>
    <row r="309" spans="1:13" x14ac:dyDescent="0.2">
      <c r="A309" s="4"/>
      <c r="B309" s="4"/>
      <c r="E309" s="4"/>
      <c r="F309" s="4"/>
      <c r="I309" s="4"/>
      <c r="L309" s="4"/>
      <c r="M309" s="6"/>
    </row>
    <row r="310" spans="1:13" x14ac:dyDescent="0.2">
      <c r="A310" s="4"/>
      <c r="B310" s="4"/>
      <c r="E310" s="4"/>
      <c r="F310" s="4"/>
      <c r="I310" s="4"/>
      <c r="M310" s="6"/>
    </row>
    <row r="311" spans="1:13" x14ac:dyDescent="0.2">
      <c r="A311" s="4"/>
      <c r="B311" s="4"/>
      <c r="E311" s="4"/>
      <c r="M311" s="6"/>
    </row>
    <row r="312" spans="1:13" x14ac:dyDescent="0.2">
      <c r="A312" s="4"/>
      <c r="B312" s="4"/>
      <c r="E312" s="4"/>
      <c r="M312" s="6"/>
    </row>
    <row r="313" spans="1:13" x14ac:dyDescent="0.2">
      <c r="A313" s="4"/>
      <c r="B313" s="4"/>
      <c r="E313" s="4"/>
      <c r="M313" s="6"/>
    </row>
    <row r="314" spans="1:13" x14ac:dyDescent="0.2">
      <c r="A314" s="4"/>
      <c r="B314" s="4"/>
      <c r="E314" s="4"/>
      <c r="F314" s="4"/>
      <c r="I314" s="4"/>
      <c r="L314" s="4"/>
      <c r="M314" s="6"/>
    </row>
    <row r="315" spans="1:13" x14ac:dyDescent="0.2">
      <c r="A315" s="4"/>
      <c r="B315" s="4"/>
      <c r="E315" s="4"/>
      <c r="F315" s="4"/>
      <c r="I315" s="4"/>
      <c r="L315" s="4"/>
      <c r="M315" s="6"/>
    </row>
    <row r="316" spans="1:13" x14ac:dyDescent="0.2">
      <c r="A316" s="4"/>
      <c r="B316" s="4"/>
      <c r="E316" s="4"/>
      <c r="F316" s="4"/>
      <c r="I316" s="4"/>
      <c r="L316" s="4"/>
      <c r="M316" s="6"/>
    </row>
    <row r="317" spans="1:13" x14ac:dyDescent="0.2">
      <c r="A317" s="4"/>
      <c r="B317" s="4"/>
      <c r="D317" s="3"/>
      <c r="E317" s="4"/>
      <c r="M317" s="6"/>
    </row>
    <row r="318" spans="1:13" x14ac:dyDescent="0.2">
      <c r="A318" s="4"/>
      <c r="B318" s="4"/>
      <c r="E318" s="4"/>
      <c r="F318" s="4"/>
      <c r="I318" s="4"/>
      <c r="L318" s="4"/>
      <c r="M318" s="6"/>
    </row>
    <row r="319" spans="1:13" x14ac:dyDescent="0.2">
      <c r="A319" s="4"/>
      <c r="B319" s="4"/>
      <c r="E319" s="4"/>
      <c r="F319" s="4"/>
      <c r="I319" s="4"/>
      <c r="L319" s="4"/>
      <c r="M319" s="6"/>
    </row>
    <row r="320" spans="1:13" x14ac:dyDescent="0.2">
      <c r="A320" s="4"/>
      <c r="B320" s="4"/>
      <c r="M320" s="6"/>
    </row>
    <row r="321" spans="1:13" x14ac:dyDescent="0.2">
      <c r="A321" s="4"/>
      <c r="B321" s="4"/>
      <c r="E321" s="4"/>
      <c r="M321" s="6"/>
    </row>
    <row r="322" spans="1:13" x14ac:dyDescent="0.2">
      <c r="A322" s="4"/>
      <c r="B322" s="4"/>
      <c r="E322" s="4"/>
      <c r="F322" s="4"/>
      <c r="I322" s="4"/>
      <c r="L322" s="4"/>
      <c r="M322" s="6"/>
    </row>
    <row r="323" spans="1:13" x14ac:dyDescent="0.2">
      <c r="A323" s="4"/>
      <c r="B323" s="4"/>
      <c r="E323" s="4"/>
      <c r="F323" s="4"/>
      <c r="I323" s="4"/>
      <c r="L323" s="4"/>
      <c r="M323" s="6"/>
    </row>
    <row r="324" spans="1:13" x14ac:dyDescent="0.2">
      <c r="A324" s="4"/>
      <c r="B324" s="4"/>
      <c r="E324" s="4"/>
      <c r="M324" s="6"/>
    </row>
    <row r="325" spans="1:13" x14ac:dyDescent="0.2">
      <c r="A325" s="4"/>
      <c r="B325" s="4"/>
      <c r="D325" s="3"/>
      <c r="E325" s="4"/>
      <c r="M325" s="6"/>
    </row>
    <row r="326" spans="1:13" x14ac:dyDescent="0.2">
      <c r="A326" s="4"/>
      <c r="B326" s="4"/>
      <c r="E326" s="4"/>
      <c r="F326" s="4"/>
      <c r="I326" s="4"/>
      <c r="L326" s="4"/>
      <c r="M326" s="6"/>
    </row>
    <row r="327" spans="1:13" x14ac:dyDescent="0.2">
      <c r="A327" s="4"/>
      <c r="B327" s="4"/>
      <c r="E327" s="4"/>
      <c r="M327" s="6"/>
    </row>
    <row r="328" spans="1:13" x14ac:dyDescent="0.2">
      <c r="A328" s="4"/>
      <c r="B328" s="4"/>
      <c r="D328" s="3"/>
      <c r="E328" s="4"/>
      <c r="M328" s="6"/>
    </row>
    <row r="329" spans="1:13" x14ac:dyDescent="0.2">
      <c r="A329" s="4"/>
      <c r="B329" s="4"/>
      <c r="D329" s="3"/>
      <c r="E329" s="4"/>
      <c r="M329" s="6"/>
    </row>
    <row r="330" spans="1:13" x14ac:dyDescent="0.2">
      <c r="A330" s="4"/>
      <c r="B330" s="4"/>
      <c r="D330" s="3"/>
      <c r="E330" s="4"/>
      <c r="M330" s="6"/>
    </row>
    <row r="331" spans="1:13" x14ac:dyDescent="0.2">
      <c r="A331" s="4"/>
      <c r="B331" s="4"/>
      <c r="D331" s="3"/>
      <c r="E331" s="4"/>
      <c r="M331" s="6"/>
    </row>
    <row r="332" spans="1:13" x14ac:dyDescent="0.2">
      <c r="A332" s="4"/>
      <c r="B332" s="4"/>
      <c r="E332" s="4"/>
      <c r="F332" s="4"/>
      <c r="I332" s="4"/>
      <c r="L332" s="4"/>
      <c r="M332" s="6"/>
    </row>
    <row r="333" spans="1:13" x14ac:dyDescent="0.2">
      <c r="A333" s="4"/>
      <c r="B333" s="4"/>
      <c r="E333" s="4"/>
      <c r="F333" s="4"/>
      <c r="I333" s="4"/>
      <c r="M333" s="6"/>
    </row>
    <row r="334" spans="1:13" x14ac:dyDescent="0.2">
      <c r="A334" s="4"/>
      <c r="B334" s="4"/>
      <c r="E334" s="4"/>
      <c r="F334" s="4"/>
      <c r="I334" s="4"/>
      <c r="L334" s="4"/>
      <c r="M334" s="6"/>
    </row>
    <row r="335" spans="1:13" x14ac:dyDescent="0.2">
      <c r="A335" s="4"/>
      <c r="B335" s="4"/>
      <c r="E335" s="4"/>
      <c r="M335" s="6"/>
    </row>
    <row r="336" spans="1:13" x14ac:dyDescent="0.2">
      <c r="A336" s="4"/>
      <c r="B336" s="4"/>
      <c r="E336" s="4"/>
      <c r="M336" s="6"/>
    </row>
    <row r="337" spans="1:13" x14ac:dyDescent="0.2">
      <c r="A337" s="4"/>
      <c r="B337" s="4"/>
      <c r="E337" s="4"/>
      <c r="M337" s="6"/>
    </row>
    <row r="338" spans="1:13" x14ac:dyDescent="0.2">
      <c r="A338" s="4"/>
      <c r="B338" s="4"/>
      <c r="E338" s="4"/>
      <c r="M338" s="6"/>
    </row>
    <row r="339" spans="1:13" x14ac:dyDescent="0.2">
      <c r="A339" s="4"/>
      <c r="B339" s="4"/>
      <c r="E339" s="4"/>
      <c r="F339" s="4"/>
      <c r="I339" s="4"/>
      <c r="M339" s="6"/>
    </row>
    <row r="340" spans="1:13" x14ac:dyDescent="0.2">
      <c r="A340" s="4"/>
      <c r="B340" s="4"/>
      <c r="E340" s="4"/>
      <c r="F340" s="4"/>
      <c r="I340" s="4"/>
      <c r="L340" s="4"/>
      <c r="M340" s="6"/>
    </row>
    <row r="341" spans="1:13" x14ac:dyDescent="0.2">
      <c r="A341" s="4"/>
      <c r="B341" s="4"/>
      <c r="E341" s="4"/>
      <c r="F341" s="4"/>
      <c r="I341" s="4"/>
      <c r="L341" s="4"/>
      <c r="M341" s="6"/>
    </row>
    <row r="342" spans="1:13" x14ac:dyDescent="0.2">
      <c r="A342" s="4"/>
      <c r="B342" s="4"/>
      <c r="E342" s="4"/>
      <c r="M342" s="6"/>
    </row>
    <row r="343" spans="1:13" x14ac:dyDescent="0.2">
      <c r="A343" s="4"/>
      <c r="B343" s="4"/>
      <c r="E343" s="4"/>
      <c r="M343" s="6"/>
    </row>
    <row r="344" spans="1:13" x14ac:dyDescent="0.2">
      <c r="A344" s="4"/>
      <c r="B344" s="4"/>
      <c r="D344" s="3"/>
      <c r="E344" s="4"/>
      <c r="M344" s="6"/>
    </row>
    <row r="345" spans="1:13" x14ac:dyDescent="0.2">
      <c r="A345" s="4"/>
      <c r="B345" s="4"/>
      <c r="E345" s="4"/>
      <c r="F345" s="4"/>
      <c r="I345" s="4"/>
      <c r="L345" s="4"/>
      <c r="M345" s="6"/>
    </row>
    <row r="346" spans="1:13" x14ac:dyDescent="0.2">
      <c r="A346" s="4"/>
      <c r="B346" s="4"/>
      <c r="E346" s="4"/>
      <c r="I346" s="4"/>
      <c r="L346" s="4"/>
      <c r="M346" s="6"/>
    </row>
    <row r="347" spans="1:13" x14ac:dyDescent="0.2">
      <c r="A347" s="4"/>
      <c r="B347" s="4"/>
      <c r="E347" s="4"/>
      <c r="F347" s="4"/>
      <c r="I347" s="4"/>
      <c r="L347" s="4"/>
      <c r="M347" s="6"/>
    </row>
    <row r="348" spans="1:13" x14ac:dyDescent="0.2">
      <c r="A348" s="4"/>
      <c r="B348" s="4"/>
      <c r="M348" s="6"/>
    </row>
    <row r="349" spans="1:13" x14ac:dyDescent="0.2">
      <c r="A349" s="4"/>
      <c r="B349" s="4"/>
      <c r="E349" s="4"/>
      <c r="F349" s="4"/>
      <c r="I349" s="4"/>
      <c r="L349" s="4"/>
      <c r="M349" s="6"/>
    </row>
    <row r="350" spans="1:13" x14ac:dyDescent="0.2">
      <c r="A350" s="4"/>
      <c r="B350" s="4"/>
      <c r="E350" s="4"/>
      <c r="F350" s="4"/>
      <c r="I350" s="4"/>
      <c r="L350" s="4"/>
      <c r="M350" s="6"/>
    </row>
    <row r="351" spans="1:13" x14ac:dyDescent="0.2">
      <c r="A351" s="4"/>
      <c r="B351" s="4"/>
      <c r="E351" s="4"/>
      <c r="F351" s="4"/>
      <c r="I351" s="4"/>
      <c r="L351" s="4"/>
      <c r="M351" s="6"/>
    </row>
    <row r="352" spans="1:13" x14ac:dyDescent="0.2">
      <c r="A352" s="4"/>
      <c r="B352" s="4"/>
      <c r="E352" s="4"/>
      <c r="M352" s="6"/>
    </row>
    <row r="353" spans="1:13" x14ac:dyDescent="0.2">
      <c r="A353" s="4"/>
      <c r="B353" s="4"/>
      <c r="M353" s="6"/>
    </row>
    <row r="354" spans="1:13" x14ac:dyDescent="0.2">
      <c r="A354" s="4"/>
      <c r="B354" s="4"/>
      <c r="E354" s="4"/>
      <c r="F354" s="4"/>
      <c r="M354" s="6"/>
    </row>
    <row r="355" spans="1:13" x14ac:dyDescent="0.2">
      <c r="A355" s="4"/>
      <c r="B355" s="4"/>
      <c r="F355" s="4"/>
      <c r="M355" s="6"/>
    </row>
    <row r="356" spans="1:13" x14ac:dyDescent="0.2">
      <c r="A356" s="4"/>
      <c r="B356" s="4"/>
      <c r="F356" s="4"/>
      <c r="M356" s="6"/>
    </row>
    <row r="357" spans="1:13" x14ac:dyDescent="0.2">
      <c r="A357" s="4"/>
      <c r="B357" s="4"/>
      <c r="M357" s="6"/>
    </row>
    <row r="358" spans="1:13" x14ac:dyDescent="0.2">
      <c r="A358" s="4"/>
      <c r="B358" s="4"/>
    </row>
    <row r="359" spans="1:13" x14ac:dyDescent="0.2">
      <c r="A359" s="4"/>
      <c r="B359" s="4"/>
    </row>
    <row r="360" spans="1:13" x14ac:dyDescent="0.2">
      <c r="A360" s="4"/>
      <c r="B360" s="4"/>
      <c r="E360" s="4"/>
    </row>
    <row r="361" spans="1:13" x14ac:dyDescent="0.2">
      <c r="A361" s="4"/>
      <c r="B361" s="4"/>
      <c r="E361" s="4"/>
    </row>
    <row r="362" spans="1:13" x14ac:dyDescent="0.2">
      <c r="A362" s="4"/>
      <c r="B362" s="4"/>
    </row>
    <row r="363" spans="1:13" x14ac:dyDescent="0.2">
      <c r="A363" s="4"/>
      <c r="B363" s="4"/>
      <c r="D363" s="3"/>
      <c r="E363" s="4"/>
      <c r="F363" s="4"/>
      <c r="I363" s="4"/>
      <c r="L363" s="4"/>
    </row>
    <row r="364" spans="1:13" x14ac:dyDescent="0.2">
      <c r="A364" s="4"/>
      <c r="B364" s="4"/>
      <c r="E364" s="4"/>
    </row>
    <row r="365" spans="1:13" x14ac:dyDescent="0.2">
      <c r="A365" s="4"/>
      <c r="B365" s="4"/>
      <c r="E365" s="4"/>
    </row>
    <row r="366" spans="1:13" x14ac:dyDescent="0.2">
      <c r="A366" s="4"/>
      <c r="B366" s="4"/>
      <c r="E366" s="4"/>
    </row>
    <row r="367" spans="1:13" x14ac:dyDescent="0.2">
      <c r="A367" s="4"/>
      <c r="B367" s="4"/>
      <c r="E367" s="4"/>
    </row>
    <row r="368" spans="1:13" x14ac:dyDescent="0.2">
      <c r="A368" s="4"/>
      <c r="B368" s="4"/>
      <c r="E368" s="4"/>
    </row>
    <row r="369" spans="1:5" x14ac:dyDescent="0.2">
      <c r="A369" s="4"/>
      <c r="B369" s="4"/>
      <c r="E369" s="4"/>
    </row>
    <row r="370" spans="1:5" x14ac:dyDescent="0.2">
      <c r="A370" s="4"/>
      <c r="B370" s="4"/>
      <c r="E370" s="4"/>
    </row>
    <row r="371" spans="1:5" x14ac:dyDescent="0.2">
      <c r="A371" s="4"/>
      <c r="B371" s="4"/>
      <c r="D371" s="3"/>
      <c r="E371" s="4"/>
    </row>
    <row r="372" spans="1:5" x14ac:dyDescent="0.2">
      <c r="A372" s="4"/>
      <c r="B372" s="4"/>
    </row>
    <row r="373" spans="1:5" x14ac:dyDescent="0.2">
      <c r="A373" s="4"/>
      <c r="B373" s="4"/>
    </row>
    <row r="374" spans="1:5" x14ac:dyDescent="0.2">
      <c r="A374" s="4"/>
      <c r="B374" s="4"/>
      <c r="E374" s="4"/>
    </row>
    <row r="375" spans="1:5" x14ac:dyDescent="0.2">
      <c r="A375" s="4"/>
      <c r="B375" s="4"/>
      <c r="E375" s="4"/>
    </row>
    <row r="376" spans="1:5" x14ac:dyDescent="0.2">
      <c r="A376" s="4"/>
      <c r="B376" s="4"/>
      <c r="E376" s="4"/>
    </row>
    <row r="377" spans="1:5" x14ac:dyDescent="0.2">
      <c r="A377" s="4"/>
      <c r="B377" s="4"/>
      <c r="E377" s="4"/>
    </row>
    <row r="378" spans="1:5" x14ac:dyDescent="0.2">
      <c r="A378" s="4"/>
      <c r="B378" s="4"/>
      <c r="E378" s="4"/>
    </row>
    <row r="379" spans="1:5" x14ac:dyDescent="0.2">
      <c r="A379" s="4"/>
      <c r="B379" s="4"/>
      <c r="E379" s="4"/>
    </row>
    <row r="380" spans="1:5" x14ac:dyDescent="0.2">
      <c r="A380" s="4"/>
      <c r="B380" s="4"/>
      <c r="D380" s="3"/>
      <c r="E380" s="4"/>
    </row>
    <row r="381" spans="1:5" x14ac:dyDescent="0.2">
      <c r="A381" s="4"/>
      <c r="B381" s="4"/>
      <c r="E381" s="4"/>
    </row>
  </sheetData>
  <sortState ref="A2:N394">
    <sortCondition descending="1" ref="C1"/>
  </sortState>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workbookViewId="0">
      <pane ySplit="1" topLeftCell="A2" activePane="bottomLeft" state="frozen"/>
      <selection pane="bottomLeft" activeCell="B28" sqref="B28"/>
    </sheetView>
  </sheetViews>
  <sheetFormatPr defaultRowHeight="12.75" x14ac:dyDescent="0.2"/>
  <cols>
    <col min="1" max="1" width="78.140625" customWidth="1"/>
    <col min="2" max="2" width="106.140625" customWidth="1"/>
    <col min="3" max="3" width="11.5703125" bestFit="1" customWidth="1"/>
    <col min="4" max="4" width="15.42578125" bestFit="1" customWidth="1"/>
    <col min="5" max="5" width="6.28515625" bestFit="1" customWidth="1"/>
    <col min="6" max="7" width="8.5703125" bestFit="1" customWidth="1"/>
    <col min="8" max="8" width="12.7109375" bestFit="1" customWidth="1"/>
    <col min="9" max="9" width="12.85546875" bestFit="1" customWidth="1"/>
    <col min="10" max="10" width="11.5703125" bestFit="1" customWidth="1"/>
    <col min="11" max="11" width="17.28515625" bestFit="1" customWidth="1"/>
    <col min="12" max="12" width="10" bestFit="1" customWidth="1"/>
    <col min="13" max="13" width="8.7109375" bestFit="1" customWidth="1"/>
    <col min="14" max="14" width="14.28515625" bestFit="1" customWidth="1"/>
  </cols>
  <sheetData>
    <row r="1" spans="1:14" x14ac:dyDescent="0.2">
      <c r="A1" s="1" t="s">
        <v>0</v>
      </c>
      <c r="B1" s="1" t="s">
        <v>1</v>
      </c>
      <c r="C1" s="1" t="s">
        <v>2</v>
      </c>
      <c r="D1" s="1" t="s">
        <v>3</v>
      </c>
      <c r="E1" s="1" t="s">
        <v>320</v>
      </c>
      <c r="F1" s="1" t="s">
        <v>321</v>
      </c>
      <c r="G1" s="1" t="s">
        <v>322</v>
      </c>
      <c r="H1" s="1" t="s">
        <v>361</v>
      </c>
      <c r="I1" s="1" t="s">
        <v>323</v>
      </c>
      <c r="J1" s="1" t="s">
        <v>324</v>
      </c>
      <c r="K1" s="1" t="s">
        <v>360</v>
      </c>
      <c r="L1" s="1" t="s">
        <v>325</v>
      </c>
      <c r="M1" s="1" t="s">
        <v>326</v>
      </c>
      <c r="N1" s="1" t="s">
        <v>359</v>
      </c>
    </row>
    <row r="2" spans="1:14" x14ac:dyDescent="0.2">
      <c r="A2" s="4" t="s">
        <v>76</v>
      </c>
      <c r="B2" s="4" t="s">
        <v>307</v>
      </c>
      <c r="C2" s="2">
        <v>42207</v>
      </c>
      <c r="D2" s="14">
        <v>125000000</v>
      </c>
      <c r="E2" s="4" t="s">
        <v>330</v>
      </c>
      <c r="G2" s="6"/>
      <c r="H2" s="11"/>
      <c r="I2" s="4" t="s">
        <v>346</v>
      </c>
      <c r="J2" s="6">
        <v>20000</v>
      </c>
      <c r="K2" s="11">
        <v>0.16</v>
      </c>
      <c r="M2" s="6"/>
      <c r="N2" s="9"/>
    </row>
    <row r="3" spans="1:14" x14ac:dyDescent="0.2">
      <c r="A3" s="4" t="s">
        <v>68</v>
      </c>
      <c r="B3" s="4" t="s">
        <v>304</v>
      </c>
      <c r="C3" s="2">
        <v>42173</v>
      </c>
      <c r="D3" s="14">
        <v>92920000</v>
      </c>
      <c r="E3" s="4" t="s">
        <v>330</v>
      </c>
      <c r="F3" s="4" t="s">
        <v>328</v>
      </c>
      <c r="G3" s="6">
        <v>20000</v>
      </c>
      <c r="H3" s="11">
        <v>0.21523891519586741</v>
      </c>
      <c r="I3" s="4" t="s">
        <v>329</v>
      </c>
      <c r="J3" s="6">
        <v>32000</v>
      </c>
      <c r="K3" s="11">
        <v>0.34438226431338786</v>
      </c>
      <c r="L3" s="4" t="s">
        <v>328</v>
      </c>
      <c r="M3" s="6">
        <v>33000</v>
      </c>
      <c r="N3" s="9">
        <v>0.35514421007318125</v>
      </c>
    </row>
    <row r="4" spans="1:14" x14ac:dyDescent="0.2">
      <c r="A4" s="4" t="s">
        <v>83</v>
      </c>
      <c r="B4" s="4" t="s">
        <v>313</v>
      </c>
      <c r="C4" s="2">
        <v>42129</v>
      </c>
      <c r="D4" s="14">
        <v>135105000</v>
      </c>
      <c r="E4" s="4" t="s">
        <v>330</v>
      </c>
      <c r="F4" s="4" t="s">
        <v>328</v>
      </c>
      <c r="G4" s="6">
        <v>10000</v>
      </c>
      <c r="H4" s="11">
        <v>7.4016505680766814E-2</v>
      </c>
      <c r="I4" s="4" t="s">
        <v>329</v>
      </c>
      <c r="J4" s="6">
        <v>45000</v>
      </c>
      <c r="K4" s="11">
        <v>0.33307427556345065</v>
      </c>
      <c r="L4" s="4" t="s">
        <v>328</v>
      </c>
      <c r="M4" s="6">
        <v>50000</v>
      </c>
      <c r="N4" s="9">
        <v>0.3700825284038341</v>
      </c>
    </row>
    <row r="5" spans="1:14" x14ac:dyDescent="0.2">
      <c r="A5" s="4" t="s">
        <v>76</v>
      </c>
      <c r="B5" s="4" t="s">
        <v>282</v>
      </c>
      <c r="C5" s="2">
        <v>42046</v>
      </c>
      <c r="D5" s="14">
        <v>125000000</v>
      </c>
      <c r="E5" s="4" t="s">
        <v>330</v>
      </c>
      <c r="G5" s="6"/>
      <c r="H5" s="11"/>
      <c r="I5" s="4" t="s">
        <v>346</v>
      </c>
      <c r="J5" s="6">
        <v>20000</v>
      </c>
      <c r="K5" s="11">
        <v>0.16</v>
      </c>
      <c r="M5" s="6"/>
      <c r="N5" s="9"/>
    </row>
    <row r="6" spans="1:14" x14ac:dyDescent="0.2">
      <c r="A6" s="4" t="s">
        <v>68</v>
      </c>
      <c r="B6" s="4" t="s">
        <v>280</v>
      </c>
      <c r="C6" s="2">
        <v>42040</v>
      </c>
      <c r="D6" s="14">
        <v>119945000</v>
      </c>
      <c r="E6" s="4" t="s">
        <v>330</v>
      </c>
      <c r="F6" s="4" t="s">
        <v>328</v>
      </c>
      <c r="G6" s="6">
        <v>20000</v>
      </c>
      <c r="H6" s="11">
        <v>0.16674309058318396</v>
      </c>
      <c r="I6" s="4" t="s">
        <v>329</v>
      </c>
      <c r="J6" s="6">
        <v>45000</v>
      </c>
      <c r="K6" s="11">
        <v>0.37517195381216389</v>
      </c>
      <c r="L6" s="4" t="s">
        <v>328</v>
      </c>
      <c r="M6" s="6">
        <v>55000</v>
      </c>
      <c r="N6" s="9">
        <v>0.45854349910375591</v>
      </c>
    </row>
    <row r="7" spans="1:14" x14ac:dyDescent="0.2">
      <c r="A7" s="4" t="s">
        <v>43</v>
      </c>
      <c r="B7" s="4" t="s">
        <v>277</v>
      </c>
      <c r="C7" s="2">
        <v>41991</v>
      </c>
      <c r="D7" s="14">
        <v>1830160000</v>
      </c>
      <c r="E7" s="4" t="s">
        <v>330</v>
      </c>
      <c r="F7" s="4" t="s">
        <v>328</v>
      </c>
      <c r="G7" s="6">
        <v>161054</v>
      </c>
      <c r="H7" s="11">
        <v>8.7999956287974829E-2</v>
      </c>
      <c r="I7" s="4" t="s">
        <v>329</v>
      </c>
      <c r="J7" s="6">
        <v>120000</v>
      </c>
      <c r="K7" s="11">
        <v>6.5568037767189766E-2</v>
      </c>
      <c r="L7" s="4" t="s">
        <v>328</v>
      </c>
      <c r="M7" s="6">
        <v>95000</v>
      </c>
      <c r="N7" s="9">
        <v>5.1908029899025224E-2</v>
      </c>
    </row>
    <row r="8" spans="1:14" x14ac:dyDescent="0.2">
      <c r="A8" s="4" t="s">
        <v>101</v>
      </c>
      <c r="B8" s="4" t="s">
        <v>263</v>
      </c>
      <c r="C8" s="2">
        <v>41991</v>
      </c>
      <c r="D8" s="14">
        <v>68130000</v>
      </c>
      <c r="E8" s="4" t="s">
        <v>330</v>
      </c>
      <c r="F8" s="4" t="s">
        <v>328</v>
      </c>
      <c r="G8" s="6">
        <v>20000</v>
      </c>
      <c r="H8" s="11">
        <v>0.29355643622486421</v>
      </c>
      <c r="I8" s="4" t="s">
        <v>329</v>
      </c>
      <c r="J8" s="6">
        <v>25000</v>
      </c>
      <c r="K8" s="11">
        <v>0.36694554528108031</v>
      </c>
      <c r="M8" s="6"/>
      <c r="N8" s="9"/>
    </row>
    <row r="9" spans="1:14" x14ac:dyDescent="0.2">
      <c r="A9" s="4" t="s">
        <v>43</v>
      </c>
      <c r="B9" s="4" t="s">
        <v>264</v>
      </c>
      <c r="C9" s="2">
        <v>41927</v>
      </c>
      <c r="D9" s="14">
        <v>1260000000</v>
      </c>
      <c r="E9" s="4" t="s">
        <v>330</v>
      </c>
      <c r="F9" s="4" t="s">
        <v>328</v>
      </c>
      <c r="G9" s="6">
        <v>110880</v>
      </c>
      <c r="H9" s="11">
        <v>8.7999999999999995E-2</v>
      </c>
      <c r="I9" s="4" t="s">
        <v>329</v>
      </c>
      <c r="J9" s="6">
        <v>120000</v>
      </c>
      <c r="K9" s="11">
        <v>9.5238095238095247E-2</v>
      </c>
      <c r="L9" s="4" t="s">
        <v>328</v>
      </c>
      <c r="M9" s="6">
        <v>100000</v>
      </c>
      <c r="N9" s="9">
        <v>7.9365079365079361E-2</v>
      </c>
    </row>
    <row r="10" spans="1:14" x14ac:dyDescent="0.2">
      <c r="A10" s="4" t="s">
        <v>76</v>
      </c>
      <c r="B10" s="4" t="s">
        <v>261</v>
      </c>
      <c r="C10" s="2">
        <v>41892</v>
      </c>
      <c r="D10" s="14">
        <v>100000000</v>
      </c>
      <c r="E10" s="4" t="s">
        <v>330</v>
      </c>
      <c r="G10" s="6"/>
      <c r="H10" s="11"/>
      <c r="I10" s="4" t="s">
        <v>346</v>
      </c>
      <c r="J10" s="6">
        <v>19000</v>
      </c>
      <c r="K10" s="11">
        <v>0.19</v>
      </c>
      <c r="M10" s="6"/>
      <c r="N10" s="9"/>
    </row>
    <row r="11" spans="1:14" x14ac:dyDescent="0.2">
      <c r="A11" s="4" t="s">
        <v>83</v>
      </c>
      <c r="B11" s="4" t="s">
        <v>257</v>
      </c>
      <c r="C11" s="2">
        <v>41828</v>
      </c>
      <c r="D11" s="14">
        <v>258925000</v>
      </c>
      <c r="E11" s="4" t="s">
        <v>330</v>
      </c>
      <c r="F11" s="4" t="s">
        <v>328</v>
      </c>
      <c r="G11" s="6">
        <v>54000</v>
      </c>
      <c r="H11" s="11">
        <v>0.20855460075311383</v>
      </c>
      <c r="I11" s="4" t="s">
        <v>329</v>
      </c>
      <c r="J11" s="6">
        <v>50000</v>
      </c>
      <c r="K11" s="11">
        <v>0.19310611180843876</v>
      </c>
      <c r="L11" s="4" t="s">
        <v>328</v>
      </c>
      <c r="M11" s="6">
        <v>42500</v>
      </c>
      <c r="N11" s="9">
        <v>0.16414019503717292</v>
      </c>
    </row>
    <row r="12" spans="1:14" x14ac:dyDescent="0.2">
      <c r="A12" s="4" t="s">
        <v>83</v>
      </c>
      <c r="B12" s="4" t="s">
        <v>258</v>
      </c>
      <c r="C12" s="2">
        <v>41828</v>
      </c>
      <c r="D12" s="14">
        <v>233280000</v>
      </c>
      <c r="E12" s="4" t="s">
        <v>330</v>
      </c>
      <c r="F12" s="4" t="s">
        <v>328</v>
      </c>
      <c r="G12" s="6">
        <v>54000</v>
      </c>
      <c r="H12" s="11">
        <v>0.23148148148148148</v>
      </c>
      <c r="I12" s="4" t="s">
        <v>329</v>
      </c>
      <c r="J12" s="6">
        <v>50000</v>
      </c>
      <c r="K12" s="11">
        <v>0.2143347050754458</v>
      </c>
      <c r="L12" s="4" t="s">
        <v>328</v>
      </c>
      <c r="M12" s="6">
        <v>42500</v>
      </c>
      <c r="N12" s="9">
        <v>0.18218449931412894</v>
      </c>
    </row>
    <row r="13" spans="1:14" x14ac:dyDescent="0.2">
      <c r="A13" s="4" t="s">
        <v>43</v>
      </c>
      <c r="B13" s="4" t="s">
        <v>243</v>
      </c>
      <c r="C13" s="2">
        <v>41822</v>
      </c>
      <c r="D13" s="14">
        <v>973775000</v>
      </c>
      <c r="E13" s="4" t="s">
        <v>330</v>
      </c>
      <c r="F13" s="4" t="s">
        <v>328</v>
      </c>
      <c r="G13" s="6">
        <v>79200</v>
      </c>
      <c r="H13" s="11">
        <v>8.1332956791866709E-2</v>
      </c>
      <c r="I13" s="4" t="s">
        <v>329</v>
      </c>
      <c r="J13" s="6">
        <v>105000</v>
      </c>
      <c r="K13" s="11">
        <v>0.10782778362558086</v>
      </c>
      <c r="L13" s="4" t="s">
        <v>328</v>
      </c>
      <c r="M13" s="6">
        <v>95000</v>
      </c>
      <c r="N13" s="9">
        <v>9.7558470899335059E-2</v>
      </c>
    </row>
    <row r="14" spans="1:14" x14ac:dyDescent="0.2">
      <c r="A14" s="4" t="s">
        <v>76</v>
      </c>
      <c r="B14" s="4" t="s">
        <v>242</v>
      </c>
      <c r="C14" s="2">
        <v>41820</v>
      </c>
      <c r="D14" s="14">
        <v>452505000</v>
      </c>
      <c r="E14" s="4" t="s">
        <v>330</v>
      </c>
      <c r="G14" s="6"/>
      <c r="H14" s="11"/>
      <c r="I14" s="4" t="s">
        <v>329</v>
      </c>
      <c r="J14" s="6">
        <v>29000</v>
      </c>
      <c r="K14" s="11">
        <v>6.4087689638788525E-2</v>
      </c>
      <c r="M14" s="6"/>
      <c r="N14" s="9"/>
    </row>
    <row r="15" spans="1:14" x14ac:dyDescent="0.2">
      <c r="A15" s="4" t="s">
        <v>76</v>
      </c>
      <c r="B15" s="4" t="s">
        <v>227</v>
      </c>
      <c r="C15" s="2">
        <v>41729</v>
      </c>
      <c r="D15" s="14">
        <v>164855000</v>
      </c>
      <c r="E15" s="4" t="s">
        <v>330</v>
      </c>
      <c r="G15" s="6"/>
      <c r="H15" s="11"/>
      <c r="J15" s="6"/>
      <c r="K15" s="11"/>
      <c r="M15" s="6"/>
      <c r="N15" s="9"/>
    </row>
    <row r="16" spans="1:14" x14ac:dyDescent="0.2">
      <c r="A16" s="4" t="s">
        <v>76</v>
      </c>
      <c r="B16" s="4" t="s">
        <v>241</v>
      </c>
      <c r="C16" s="2">
        <v>41696</v>
      </c>
      <c r="D16" s="14">
        <v>150000000</v>
      </c>
      <c r="E16" s="4" t="s">
        <v>330</v>
      </c>
      <c r="F16" s="4" t="s">
        <v>328</v>
      </c>
      <c r="G16" s="6">
        <v>20000</v>
      </c>
      <c r="H16" s="11">
        <v>0.13333333333333333</v>
      </c>
      <c r="J16" s="6"/>
      <c r="K16" s="11"/>
      <c r="M16" s="6"/>
      <c r="N16" s="9"/>
    </row>
    <row r="17" spans="1:14" x14ac:dyDescent="0.2">
      <c r="A17" s="4" t="s">
        <v>68</v>
      </c>
      <c r="B17" s="4" t="s">
        <v>224</v>
      </c>
      <c r="C17" s="2">
        <v>41627</v>
      </c>
      <c r="D17" s="14">
        <v>135855000</v>
      </c>
      <c r="E17" s="4" t="s">
        <v>330</v>
      </c>
      <c r="F17" s="4" t="s">
        <v>328</v>
      </c>
      <c r="G17" s="6">
        <v>32900</v>
      </c>
      <c r="H17" s="11">
        <v>0.24216996061977844</v>
      </c>
      <c r="I17" s="4" t="s">
        <v>329</v>
      </c>
      <c r="J17" s="6">
        <v>37000</v>
      </c>
      <c r="K17" s="11">
        <v>0.27234919583379336</v>
      </c>
      <c r="L17" s="4" t="s">
        <v>328</v>
      </c>
      <c r="M17" s="6">
        <v>50000</v>
      </c>
      <c r="N17" s="9">
        <v>0.36803945382945047</v>
      </c>
    </row>
    <row r="18" spans="1:14" x14ac:dyDescent="0.2">
      <c r="A18" s="4" t="s">
        <v>83</v>
      </c>
      <c r="B18" s="4" t="s">
        <v>239</v>
      </c>
      <c r="C18" s="2">
        <v>41625</v>
      </c>
      <c r="D18" s="14">
        <v>40370000</v>
      </c>
      <c r="E18" s="4" t="s">
        <v>330</v>
      </c>
      <c r="F18" s="4" t="s">
        <v>328</v>
      </c>
      <c r="G18" s="6">
        <v>14700</v>
      </c>
      <c r="H18" s="11">
        <v>0.36413178102551397</v>
      </c>
      <c r="I18" s="4" t="s">
        <v>329</v>
      </c>
      <c r="J18" s="6">
        <v>18017</v>
      </c>
      <c r="K18" s="11">
        <v>0.44629675501610105</v>
      </c>
      <c r="L18" s="4" t="s">
        <v>328</v>
      </c>
      <c r="M18" s="6">
        <v>20000</v>
      </c>
      <c r="N18" s="9">
        <v>0.49541738915035916</v>
      </c>
    </row>
    <row r="19" spans="1:14" x14ac:dyDescent="0.2">
      <c r="A19" s="4" t="s">
        <v>76</v>
      </c>
      <c r="B19" s="4" t="s">
        <v>222</v>
      </c>
      <c r="C19" s="2">
        <v>41571</v>
      </c>
      <c r="D19" s="14">
        <v>297600000</v>
      </c>
      <c r="E19" s="4" t="s">
        <v>330</v>
      </c>
      <c r="G19" s="6"/>
      <c r="H19" s="11"/>
      <c r="I19" s="4" t="s">
        <v>329</v>
      </c>
      <c r="J19" s="6">
        <v>45000</v>
      </c>
      <c r="K19" s="11">
        <v>0.15120967741935484</v>
      </c>
      <c r="M19" s="6"/>
      <c r="N19" s="9"/>
    </row>
    <row r="20" spans="1:14" x14ac:dyDescent="0.2">
      <c r="A20" s="4" t="s">
        <v>76</v>
      </c>
      <c r="B20" s="4" t="s">
        <v>203</v>
      </c>
      <c r="C20" s="2">
        <v>41508</v>
      </c>
      <c r="D20" s="14">
        <v>149995000</v>
      </c>
      <c r="E20" s="4" t="s">
        <v>330</v>
      </c>
      <c r="G20" s="6"/>
      <c r="H20" s="11"/>
      <c r="I20" s="4" t="s">
        <v>346</v>
      </c>
      <c r="J20" s="6">
        <v>49500</v>
      </c>
      <c r="K20" s="11">
        <v>0.33001100036667885</v>
      </c>
      <c r="M20" s="6"/>
      <c r="N20" s="9"/>
    </row>
    <row r="21" spans="1:14" x14ac:dyDescent="0.2">
      <c r="A21" s="4" t="s">
        <v>68</v>
      </c>
      <c r="B21" s="4" t="s">
        <v>204</v>
      </c>
      <c r="C21" s="2">
        <v>41487</v>
      </c>
      <c r="D21" s="14">
        <v>88730000</v>
      </c>
      <c r="E21" s="4" t="s">
        <v>330</v>
      </c>
      <c r="F21" s="4" t="s">
        <v>331</v>
      </c>
      <c r="G21" s="6">
        <v>28000</v>
      </c>
      <c r="H21" s="11">
        <v>0.31556407077651299</v>
      </c>
      <c r="I21" s="4" t="s">
        <v>329</v>
      </c>
      <c r="J21" s="6">
        <v>29000</v>
      </c>
      <c r="K21" s="11">
        <v>0.32683421616138852</v>
      </c>
      <c r="L21" s="4" t="s">
        <v>328</v>
      </c>
      <c r="M21" s="6">
        <v>35000</v>
      </c>
      <c r="N21" s="9">
        <v>0.39445508847064126</v>
      </c>
    </row>
    <row r="22" spans="1:14" x14ac:dyDescent="0.2">
      <c r="A22" s="4" t="s">
        <v>76</v>
      </c>
      <c r="B22" s="4" t="s">
        <v>191</v>
      </c>
      <c r="C22" s="2">
        <v>41353</v>
      </c>
      <c r="D22" s="14">
        <v>99995000</v>
      </c>
      <c r="E22" s="4" t="s">
        <v>330</v>
      </c>
      <c r="G22" s="6"/>
      <c r="H22" s="11"/>
      <c r="I22" s="4" t="s">
        <v>346</v>
      </c>
      <c r="J22" s="6">
        <v>36000</v>
      </c>
      <c r="K22" s="11">
        <v>0.36001800090004499</v>
      </c>
      <c r="L22" s="4" t="s">
        <v>335</v>
      </c>
      <c r="M22" s="6">
        <v>5500</v>
      </c>
      <c r="N22" s="9">
        <v>5.500275013750687E-2</v>
      </c>
    </row>
    <row r="23" spans="1:14" x14ac:dyDescent="0.2">
      <c r="A23" s="4" t="s">
        <v>68</v>
      </c>
      <c r="B23" s="4" t="s">
        <v>183</v>
      </c>
      <c r="C23" s="2">
        <v>41317</v>
      </c>
      <c r="D23" s="14">
        <v>42470000</v>
      </c>
      <c r="E23" s="4" t="s">
        <v>330</v>
      </c>
      <c r="F23" s="4" t="s">
        <v>331</v>
      </c>
      <c r="G23" s="6">
        <v>25000</v>
      </c>
      <c r="H23" s="11">
        <v>0.58865081233812111</v>
      </c>
      <c r="I23" s="4" t="s">
        <v>329</v>
      </c>
      <c r="J23" s="6">
        <v>21000</v>
      </c>
      <c r="K23" s="11">
        <v>0.49446668236402169</v>
      </c>
      <c r="L23" s="4" t="s">
        <v>328</v>
      </c>
      <c r="M23" s="6">
        <v>30000</v>
      </c>
      <c r="N23" s="9">
        <v>0.70638097480574513</v>
      </c>
    </row>
    <row r="24" spans="1:14" x14ac:dyDescent="0.2">
      <c r="A24" s="4" t="s">
        <v>43</v>
      </c>
      <c r="B24" s="4" t="s">
        <v>172</v>
      </c>
      <c r="C24" s="2">
        <v>41261</v>
      </c>
      <c r="D24" s="14">
        <v>918205000</v>
      </c>
      <c r="E24" s="4" t="s">
        <v>330</v>
      </c>
      <c r="F24" s="4" t="s">
        <v>331</v>
      </c>
      <c r="G24" s="6">
        <v>96400</v>
      </c>
      <c r="H24" s="11">
        <v>0.10498744833670041</v>
      </c>
      <c r="I24" s="4" t="s">
        <v>329</v>
      </c>
      <c r="J24" s="6">
        <v>95000</v>
      </c>
      <c r="K24" s="11">
        <v>0.10346273435670685</v>
      </c>
      <c r="L24" s="4" t="s">
        <v>328</v>
      </c>
      <c r="M24" s="6">
        <v>60000</v>
      </c>
      <c r="N24" s="9">
        <v>6.5344884856867472E-2</v>
      </c>
    </row>
    <row r="25" spans="1:14" x14ac:dyDescent="0.2">
      <c r="A25" s="4" t="s">
        <v>76</v>
      </c>
      <c r="B25" s="4" t="s">
        <v>185</v>
      </c>
      <c r="C25" s="2">
        <v>41214</v>
      </c>
      <c r="D25" s="14">
        <v>100000000</v>
      </c>
      <c r="E25" s="4" t="s">
        <v>330</v>
      </c>
      <c r="G25" s="6"/>
      <c r="H25" s="11"/>
      <c r="I25" s="4" t="s">
        <v>346</v>
      </c>
      <c r="J25" s="6">
        <v>41750</v>
      </c>
      <c r="K25" s="11">
        <v>0.41750000000000004</v>
      </c>
      <c r="L25" s="4" t="s">
        <v>335</v>
      </c>
      <c r="M25" s="6">
        <v>5000</v>
      </c>
      <c r="N25" s="9">
        <v>0.05</v>
      </c>
    </row>
    <row r="26" spans="1:14" x14ac:dyDescent="0.2">
      <c r="A26" s="4" t="s">
        <v>68</v>
      </c>
      <c r="B26" s="4" t="s">
        <v>157</v>
      </c>
      <c r="C26" s="2">
        <v>41184</v>
      </c>
      <c r="D26" s="14">
        <v>156065000</v>
      </c>
      <c r="E26" s="4" t="s">
        <v>330</v>
      </c>
      <c r="F26" s="4" t="s">
        <v>331</v>
      </c>
      <c r="G26" s="6">
        <v>38500</v>
      </c>
      <c r="H26" s="11">
        <v>0.24669208342677734</v>
      </c>
      <c r="I26" s="4" t="s">
        <v>329</v>
      </c>
      <c r="J26" s="6">
        <v>31080</v>
      </c>
      <c r="K26" s="11">
        <v>0.19914779098452567</v>
      </c>
      <c r="L26" s="4" t="s">
        <v>328</v>
      </c>
      <c r="M26" s="6">
        <v>45360</v>
      </c>
      <c r="N26" s="9">
        <v>0.29064812738282125</v>
      </c>
    </row>
    <row r="27" spans="1:14" x14ac:dyDescent="0.2">
      <c r="A27" s="4" t="s">
        <v>68</v>
      </c>
      <c r="B27" s="4" t="s">
        <v>156</v>
      </c>
      <c r="C27" s="2">
        <v>41157</v>
      </c>
      <c r="D27" s="14">
        <v>29385000</v>
      </c>
      <c r="E27" s="4" t="s">
        <v>330</v>
      </c>
      <c r="F27" s="4" t="s">
        <v>331</v>
      </c>
      <c r="G27" s="6">
        <v>12600</v>
      </c>
      <c r="H27" s="11">
        <v>0.42879019908116384</v>
      </c>
      <c r="I27" s="4" t="s">
        <v>329</v>
      </c>
      <c r="J27" s="6">
        <v>5920</v>
      </c>
      <c r="K27" s="11">
        <v>0.20146333163178493</v>
      </c>
      <c r="L27" s="4" t="s">
        <v>328</v>
      </c>
      <c r="M27" s="6">
        <v>8640</v>
      </c>
      <c r="N27" s="9">
        <v>0.29402756508422662</v>
      </c>
    </row>
    <row r="28" spans="1:14" x14ac:dyDescent="0.2">
      <c r="A28" s="4" t="s">
        <v>101</v>
      </c>
      <c r="B28" s="4" t="s">
        <v>125</v>
      </c>
      <c r="C28" s="2">
        <v>41115</v>
      </c>
      <c r="D28" s="14">
        <v>85615000</v>
      </c>
      <c r="E28" s="4" t="s">
        <v>330</v>
      </c>
      <c r="F28" s="4" t="s">
        <v>331</v>
      </c>
      <c r="G28" s="6">
        <v>24500</v>
      </c>
      <c r="H28" s="11">
        <v>0.28616480756876717</v>
      </c>
      <c r="I28" s="4" t="s">
        <v>329</v>
      </c>
      <c r="J28" s="6">
        <v>27000</v>
      </c>
      <c r="K28" s="11">
        <v>0.3153652981370087</v>
      </c>
      <c r="M28" s="6"/>
      <c r="N28" s="9"/>
    </row>
    <row r="29" spans="1:14" x14ac:dyDescent="0.2">
      <c r="A29" s="4" t="s">
        <v>68</v>
      </c>
      <c r="B29" s="4" t="s">
        <v>130</v>
      </c>
      <c r="C29" s="2">
        <v>41059</v>
      </c>
      <c r="D29" s="14">
        <v>37940000</v>
      </c>
      <c r="E29" s="4" t="s">
        <v>330</v>
      </c>
      <c r="F29" s="4" t="s">
        <v>331</v>
      </c>
      <c r="G29" s="6">
        <v>9200</v>
      </c>
      <c r="H29" s="11">
        <v>0.24248813916710596</v>
      </c>
      <c r="I29" s="4" t="s">
        <v>329</v>
      </c>
      <c r="J29" s="6">
        <v>17000</v>
      </c>
      <c r="K29" s="11">
        <v>0.44807590933052188</v>
      </c>
      <c r="L29" s="4" t="s">
        <v>328</v>
      </c>
      <c r="M29" s="6">
        <v>15000</v>
      </c>
      <c r="N29" s="9">
        <v>0.39536109646810752</v>
      </c>
    </row>
    <row r="30" spans="1:14" x14ac:dyDescent="0.2">
      <c r="A30" s="4" t="s">
        <v>76</v>
      </c>
      <c r="B30" s="4" t="s">
        <v>136</v>
      </c>
      <c r="C30" s="2">
        <v>41052</v>
      </c>
      <c r="D30" s="14">
        <v>74995000</v>
      </c>
      <c r="E30" s="4" t="s">
        <v>330</v>
      </c>
      <c r="G30" s="6"/>
      <c r="H30" s="11"/>
      <c r="I30" s="4" t="s">
        <v>329</v>
      </c>
      <c r="J30" s="6">
        <v>28750</v>
      </c>
      <c r="K30" s="11">
        <v>0.38335889059270617</v>
      </c>
      <c r="L30" s="4" t="s">
        <v>328</v>
      </c>
      <c r="M30" s="6">
        <v>5000</v>
      </c>
      <c r="N30" s="9">
        <v>6.6671111407427167E-2</v>
      </c>
    </row>
    <row r="31" spans="1:14" x14ac:dyDescent="0.2">
      <c r="A31" s="4" t="s">
        <v>68</v>
      </c>
      <c r="B31" s="4" t="s">
        <v>128</v>
      </c>
      <c r="C31" s="2">
        <v>41009</v>
      </c>
      <c r="D31" s="14">
        <v>149645000</v>
      </c>
      <c r="E31" s="4" t="s">
        <v>330</v>
      </c>
      <c r="F31" s="4" t="s">
        <v>331</v>
      </c>
      <c r="G31" s="6">
        <v>36300</v>
      </c>
      <c r="H31" s="11">
        <v>0.24257409201777541</v>
      </c>
      <c r="I31" s="4" t="s">
        <v>329</v>
      </c>
      <c r="J31" s="6">
        <v>35000</v>
      </c>
      <c r="K31" s="11">
        <v>0.2338868655818771</v>
      </c>
      <c r="L31" s="4" t="s">
        <v>328</v>
      </c>
      <c r="M31" s="6">
        <v>50000</v>
      </c>
      <c r="N31" s="9">
        <v>0.33412409368839591</v>
      </c>
    </row>
    <row r="32" spans="1:14" x14ac:dyDescent="0.2">
      <c r="A32" s="4" t="s">
        <v>68</v>
      </c>
      <c r="B32" s="4" t="s">
        <v>124</v>
      </c>
      <c r="C32" s="2">
        <v>40946</v>
      </c>
      <c r="D32" s="14">
        <v>54885000</v>
      </c>
      <c r="E32" s="4" t="s">
        <v>330</v>
      </c>
      <c r="F32" s="4" t="s">
        <v>331</v>
      </c>
      <c r="G32" s="6">
        <v>12600</v>
      </c>
      <c r="H32" s="11">
        <v>0.22957092101667123</v>
      </c>
      <c r="I32" s="4" t="s">
        <v>329</v>
      </c>
      <c r="J32" s="6">
        <v>20000</v>
      </c>
      <c r="K32" s="11">
        <v>0.36439828732804957</v>
      </c>
      <c r="L32" s="4" t="s">
        <v>328</v>
      </c>
      <c r="M32" s="6">
        <v>18000</v>
      </c>
      <c r="N32" s="9">
        <v>0.32795845859524464</v>
      </c>
    </row>
    <row r="33" spans="1:14" x14ac:dyDescent="0.2">
      <c r="A33" s="4" t="s">
        <v>76</v>
      </c>
      <c r="B33" s="4" t="s">
        <v>123</v>
      </c>
      <c r="C33" s="2">
        <v>40892</v>
      </c>
      <c r="D33" s="14">
        <v>74995000</v>
      </c>
      <c r="E33" s="4" t="s">
        <v>330</v>
      </c>
      <c r="G33" s="6"/>
      <c r="H33" s="11"/>
      <c r="I33" s="4" t="s">
        <v>346</v>
      </c>
      <c r="J33" s="6">
        <v>5000</v>
      </c>
      <c r="K33" s="11">
        <v>6.6671111407427167E-2</v>
      </c>
      <c r="M33" s="6"/>
      <c r="N33" s="9"/>
    </row>
    <row r="34" spans="1:14" x14ac:dyDescent="0.2">
      <c r="A34" s="4" t="s">
        <v>68</v>
      </c>
      <c r="B34" s="4" t="s">
        <v>115</v>
      </c>
      <c r="C34" s="2">
        <v>40820</v>
      </c>
      <c r="D34" s="14">
        <v>92255000</v>
      </c>
      <c r="E34" s="4" t="s">
        <v>330</v>
      </c>
      <c r="F34" s="4" t="s">
        <v>331</v>
      </c>
      <c r="G34" s="6">
        <v>23800</v>
      </c>
      <c r="H34" s="11">
        <v>0.25798059725760125</v>
      </c>
      <c r="I34" s="4" t="s">
        <v>329</v>
      </c>
      <c r="J34" s="6">
        <v>25000</v>
      </c>
      <c r="K34" s="11">
        <v>0.27098802232941305</v>
      </c>
      <c r="L34" s="4" t="s">
        <v>328</v>
      </c>
      <c r="M34" s="6">
        <v>30000</v>
      </c>
      <c r="N34" s="9">
        <v>0.32518562679529567</v>
      </c>
    </row>
    <row r="35" spans="1:14" x14ac:dyDescent="0.2">
      <c r="A35" s="4" t="s">
        <v>76</v>
      </c>
      <c r="B35" s="4" t="s">
        <v>116</v>
      </c>
      <c r="C35" s="2">
        <v>40780</v>
      </c>
      <c r="D35" s="14">
        <v>74995000</v>
      </c>
      <c r="E35" s="4" t="s">
        <v>330</v>
      </c>
      <c r="G35" s="6"/>
      <c r="H35" s="11"/>
      <c r="I35" s="4" t="s">
        <v>329</v>
      </c>
      <c r="J35" s="6">
        <v>26000</v>
      </c>
      <c r="K35" s="11">
        <v>0.34668977931862127</v>
      </c>
      <c r="M35" s="6"/>
      <c r="N35" s="9"/>
    </row>
    <row r="36" spans="1:14" x14ac:dyDescent="0.2">
      <c r="A36" s="4" t="s">
        <v>83</v>
      </c>
      <c r="B36" s="4" t="s">
        <v>111</v>
      </c>
      <c r="C36" s="2">
        <v>40778</v>
      </c>
      <c r="D36" s="14">
        <v>282820000</v>
      </c>
      <c r="E36" s="4" t="s">
        <v>330</v>
      </c>
      <c r="F36" s="4" t="s">
        <v>331</v>
      </c>
      <c r="G36" s="6">
        <v>26710</v>
      </c>
      <c r="H36" s="11">
        <v>9.444169436390637E-2</v>
      </c>
      <c r="I36" s="4" t="s">
        <v>329</v>
      </c>
      <c r="J36" s="6">
        <v>30455</v>
      </c>
      <c r="K36" s="11">
        <v>0.10768333215472739</v>
      </c>
      <c r="L36" s="4" t="s">
        <v>328</v>
      </c>
      <c r="M36" s="6">
        <v>27071</v>
      </c>
      <c r="N36" s="9">
        <v>9.5718124602220483E-2</v>
      </c>
    </row>
    <row r="37" spans="1:14" x14ac:dyDescent="0.2">
      <c r="A37" s="4" t="s">
        <v>83</v>
      </c>
      <c r="B37" s="4" t="s">
        <v>108</v>
      </c>
      <c r="C37" s="2">
        <v>40752</v>
      </c>
      <c r="D37" s="14">
        <v>344020000</v>
      </c>
      <c r="E37" s="4" t="s">
        <v>330</v>
      </c>
      <c r="F37" s="4" t="s">
        <v>331</v>
      </c>
      <c r="G37" s="6">
        <v>32490</v>
      </c>
      <c r="H37" s="11">
        <v>9.4442183593977103E-2</v>
      </c>
      <c r="I37" s="4" t="s">
        <v>329</v>
      </c>
      <c r="J37" s="6">
        <v>37045</v>
      </c>
      <c r="K37" s="11">
        <v>0.1076826928666938</v>
      </c>
      <c r="L37" s="4" t="s">
        <v>328</v>
      </c>
      <c r="M37" s="6">
        <v>32929</v>
      </c>
      <c r="N37" s="9">
        <v>9.571827219347713E-2</v>
      </c>
    </row>
    <row r="38" spans="1:14" x14ac:dyDescent="0.2">
      <c r="A38" s="4" t="s">
        <v>101</v>
      </c>
      <c r="B38" s="4" t="s">
        <v>117</v>
      </c>
      <c r="C38" s="2">
        <v>40745</v>
      </c>
      <c r="D38" s="14">
        <v>145670000</v>
      </c>
      <c r="E38" s="4" t="s">
        <v>330</v>
      </c>
      <c r="F38" s="4" t="s">
        <v>331</v>
      </c>
      <c r="G38" s="6">
        <v>33600</v>
      </c>
      <c r="H38" s="11">
        <v>0.23065833733781838</v>
      </c>
      <c r="I38" s="4" t="s">
        <v>329</v>
      </c>
      <c r="J38" s="6">
        <v>32500</v>
      </c>
      <c r="K38" s="11">
        <v>0.22310702272259214</v>
      </c>
      <c r="M38" s="6"/>
      <c r="N38" s="9"/>
    </row>
    <row r="39" spans="1:14" x14ac:dyDescent="0.2">
      <c r="A39" s="4" t="s">
        <v>101</v>
      </c>
      <c r="B39" s="4" t="s">
        <v>102</v>
      </c>
      <c r="C39" s="2">
        <v>40745</v>
      </c>
      <c r="D39" s="14">
        <v>6570000</v>
      </c>
      <c r="E39" s="4" t="s">
        <v>330</v>
      </c>
      <c r="F39" s="4" t="s">
        <v>331</v>
      </c>
      <c r="G39" s="6">
        <v>4500</v>
      </c>
      <c r="H39" s="11">
        <v>0.68493150684931503</v>
      </c>
      <c r="I39" s="4" t="s">
        <v>329</v>
      </c>
      <c r="J39" s="6">
        <v>7000</v>
      </c>
      <c r="K39" s="11">
        <v>1.06544901065449</v>
      </c>
      <c r="M39" s="6"/>
      <c r="N39" s="9"/>
    </row>
    <row r="40" spans="1:14" x14ac:dyDescent="0.2">
      <c r="A40" s="4" t="s">
        <v>68</v>
      </c>
      <c r="B40" s="4" t="s">
        <v>89</v>
      </c>
      <c r="C40" s="2">
        <v>40708</v>
      </c>
      <c r="D40" s="14">
        <v>129540000</v>
      </c>
      <c r="E40" s="4" t="s">
        <v>330</v>
      </c>
      <c r="F40" s="4" t="s">
        <v>331</v>
      </c>
      <c r="G40" s="6">
        <v>33600</v>
      </c>
      <c r="H40" s="11">
        <v>0.25937934228809634</v>
      </c>
      <c r="I40" s="4" t="s">
        <v>329</v>
      </c>
      <c r="J40" s="6">
        <v>32500</v>
      </c>
      <c r="K40" s="11">
        <v>0.25088775667747415</v>
      </c>
      <c r="L40" s="4" t="s">
        <v>328</v>
      </c>
      <c r="M40" s="6">
        <v>30000</v>
      </c>
      <c r="N40" s="9">
        <v>0.23158869847151459</v>
      </c>
    </row>
    <row r="41" spans="1:14" x14ac:dyDescent="0.2">
      <c r="A41" s="4" t="s">
        <v>76</v>
      </c>
      <c r="B41" s="4" t="s">
        <v>94</v>
      </c>
      <c r="C41" s="2">
        <v>40611</v>
      </c>
      <c r="D41" s="14">
        <v>74995000</v>
      </c>
      <c r="E41" s="4" t="s">
        <v>330</v>
      </c>
      <c r="G41" s="6"/>
      <c r="H41" s="11"/>
      <c r="I41" s="4" t="s">
        <v>329</v>
      </c>
      <c r="J41" s="6">
        <v>24000</v>
      </c>
      <c r="K41" s="11">
        <v>0.32002133475565037</v>
      </c>
      <c r="M41" s="6"/>
      <c r="N41" s="9"/>
    </row>
    <row r="42" spans="1:14" x14ac:dyDescent="0.2">
      <c r="A42" s="4" t="s">
        <v>76</v>
      </c>
      <c r="B42" s="4" t="s">
        <v>81</v>
      </c>
      <c r="C42" s="2">
        <v>40500</v>
      </c>
      <c r="D42" s="14">
        <v>49995000</v>
      </c>
      <c r="E42" s="4" t="s">
        <v>330</v>
      </c>
      <c r="G42" s="6"/>
      <c r="H42" s="11"/>
      <c r="I42" s="4" t="s">
        <v>334</v>
      </c>
      <c r="J42" s="6">
        <v>10500</v>
      </c>
      <c r="K42" s="11">
        <v>0.21002100210021002</v>
      </c>
      <c r="L42" s="4" t="s">
        <v>335</v>
      </c>
      <c r="M42" s="6">
        <v>1250</v>
      </c>
      <c r="N42" s="9">
        <v>2.5002500250025005E-2</v>
      </c>
    </row>
    <row r="43" spans="1:14" x14ac:dyDescent="0.2">
      <c r="A43" s="4" t="s">
        <v>76</v>
      </c>
      <c r="B43" s="4" t="s">
        <v>77</v>
      </c>
      <c r="C43" s="2">
        <v>40500</v>
      </c>
      <c r="D43" s="14">
        <v>16480000</v>
      </c>
      <c r="E43" s="4" t="s">
        <v>330</v>
      </c>
      <c r="G43" s="6"/>
      <c r="H43" s="11"/>
      <c r="I43" s="4" t="s">
        <v>334</v>
      </c>
      <c r="J43" s="6">
        <v>10500</v>
      </c>
      <c r="K43" s="11">
        <v>0.63713592233009708</v>
      </c>
      <c r="L43" s="4" t="s">
        <v>335</v>
      </c>
      <c r="M43" s="6">
        <v>1200</v>
      </c>
      <c r="N43" s="9">
        <v>7.2815533980582534E-2</v>
      </c>
    </row>
    <row r="44" spans="1:14" x14ac:dyDescent="0.2">
      <c r="A44" s="4" t="s">
        <v>68</v>
      </c>
      <c r="B44" s="4" t="s">
        <v>69</v>
      </c>
      <c r="C44" s="2">
        <v>40484</v>
      </c>
      <c r="D44" s="14">
        <v>32350000</v>
      </c>
      <c r="E44" s="4" t="s">
        <v>330</v>
      </c>
      <c r="F44" s="4" t="s">
        <v>331</v>
      </c>
      <c r="G44" s="6">
        <v>14000</v>
      </c>
      <c r="H44" s="11">
        <v>0.43276661514683157</v>
      </c>
      <c r="I44" s="4" t="s">
        <v>329</v>
      </c>
      <c r="J44" s="6">
        <v>10700</v>
      </c>
      <c r="K44" s="11">
        <v>0.33075734157650699</v>
      </c>
      <c r="L44" s="4" t="s">
        <v>328</v>
      </c>
      <c r="M44" s="6">
        <v>10000</v>
      </c>
      <c r="N44" s="9">
        <v>0.30911901081916537</v>
      </c>
    </row>
    <row r="45" spans="1:14" x14ac:dyDescent="0.2">
      <c r="A45" s="4" t="s">
        <v>43</v>
      </c>
      <c r="B45" s="4" t="s">
        <v>44</v>
      </c>
      <c r="C45" s="2">
        <v>40450</v>
      </c>
      <c r="D45" s="14">
        <v>977810000</v>
      </c>
      <c r="E45" s="4" t="s">
        <v>330</v>
      </c>
      <c r="F45" s="4" t="s">
        <v>331</v>
      </c>
      <c r="G45" s="6">
        <v>59500</v>
      </c>
      <c r="H45" s="11">
        <v>6.0850267434368638E-2</v>
      </c>
      <c r="I45" s="4" t="s">
        <v>329</v>
      </c>
      <c r="J45" s="6">
        <v>88200</v>
      </c>
      <c r="K45" s="11">
        <v>9.0201572902711163E-2</v>
      </c>
      <c r="L45" s="4" t="s">
        <v>328</v>
      </c>
      <c r="M45" s="6">
        <v>61000</v>
      </c>
      <c r="N45" s="9">
        <v>6.2384307789856923E-2</v>
      </c>
    </row>
  </sheetData>
  <sortState ref="A2:N45">
    <sortCondition descending="1" ref="C1"/>
  </sortState>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pane ySplit="1" topLeftCell="A2" activePane="bottomLeft" state="frozen"/>
      <selection pane="bottomLeft" activeCell="G60" sqref="G60"/>
    </sheetView>
  </sheetViews>
  <sheetFormatPr defaultRowHeight="12.75" x14ac:dyDescent="0.2"/>
  <cols>
    <col min="1" max="1" width="39.42578125" customWidth="1"/>
    <col min="2" max="2" width="57.85546875" customWidth="1"/>
    <col min="3" max="3" width="11.5703125" bestFit="1" customWidth="1"/>
    <col min="4" max="4" width="18.140625" bestFit="1" customWidth="1"/>
    <col min="5" max="5" width="27.42578125" bestFit="1" customWidth="1"/>
    <col min="6" max="6" width="18.7109375" bestFit="1" customWidth="1"/>
    <col min="7" max="7" width="21.140625" bestFit="1" customWidth="1"/>
    <col min="8" max="8" width="11.42578125" bestFit="1" customWidth="1"/>
  </cols>
  <sheetData>
    <row r="1" spans="1:8" x14ac:dyDescent="0.2">
      <c r="A1" s="1" t="s">
        <v>0</v>
      </c>
      <c r="B1" s="1" t="s">
        <v>1</v>
      </c>
      <c r="C1" s="1" t="s">
        <v>2</v>
      </c>
      <c r="D1" s="1" t="s">
        <v>3</v>
      </c>
      <c r="E1" s="1" t="s">
        <v>13</v>
      </c>
      <c r="F1" s="1" t="s">
        <v>14</v>
      </c>
      <c r="G1" s="1" t="s">
        <v>15</v>
      </c>
    </row>
    <row r="2" spans="1:8" x14ac:dyDescent="0.2">
      <c r="A2" s="4" t="s">
        <v>64</v>
      </c>
      <c r="B2" s="4" t="s">
        <v>308</v>
      </c>
      <c r="C2" s="2">
        <v>42208</v>
      </c>
      <c r="D2" s="14">
        <v>67250000</v>
      </c>
      <c r="E2" s="4" t="s">
        <v>154</v>
      </c>
      <c r="F2" s="6">
        <v>20000</v>
      </c>
      <c r="G2" s="8">
        <v>0.29739776951672864</v>
      </c>
      <c r="H2" s="17"/>
    </row>
    <row r="3" spans="1:8" x14ac:dyDescent="0.2">
      <c r="A3" s="4" t="s">
        <v>43</v>
      </c>
      <c r="B3" s="4" t="s">
        <v>314</v>
      </c>
      <c r="C3" s="2">
        <v>42207</v>
      </c>
      <c r="D3" s="14">
        <v>781080000</v>
      </c>
      <c r="E3" s="4" t="s">
        <v>45</v>
      </c>
      <c r="F3" s="6">
        <v>78154</v>
      </c>
      <c r="G3" s="8">
        <v>0.10005889281507656</v>
      </c>
      <c r="H3" s="17"/>
    </row>
    <row r="4" spans="1:8" x14ac:dyDescent="0.2">
      <c r="A4" s="4" t="s">
        <v>83</v>
      </c>
      <c r="B4" s="4" t="s">
        <v>309</v>
      </c>
      <c r="C4" s="2">
        <v>42185</v>
      </c>
      <c r="D4" s="14">
        <v>57090000</v>
      </c>
      <c r="E4" s="4" t="s">
        <v>45</v>
      </c>
      <c r="F4" s="6">
        <v>32500</v>
      </c>
      <c r="G4" s="8">
        <v>0.5692765808372745</v>
      </c>
      <c r="H4" s="17"/>
    </row>
    <row r="5" spans="1:8" x14ac:dyDescent="0.2">
      <c r="A5" s="4" t="s">
        <v>68</v>
      </c>
      <c r="B5" s="4" t="s">
        <v>304</v>
      </c>
      <c r="C5" s="2">
        <v>42173</v>
      </c>
      <c r="D5" s="14">
        <v>92920000</v>
      </c>
      <c r="E5" s="4" t="s">
        <v>305</v>
      </c>
      <c r="F5" s="6">
        <v>32488</v>
      </c>
      <c r="G5" s="8">
        <v>0.34963409384416705</v>
      </c>
      <c r="H5" s="17"/>
    </row>
    <row r="6" spans="1:8" x14ac:dyDescent="0.2">
      <c r="A6" s="4" t="s">
        <v>83</v>
      </c>
      <c r="B6" s="4" t="s">
        <v>311</v>
      </c>
      <c r="C6" s="2">
        <v>42136</v>
      </c>
      <c r="D6" s="14">
        <v>79065000</v>
      </c>
      <c r="E6" s="4" t="s">
        <v>45</v>
      </c>
      <c r="F6" s="6">
        <v>50000</v>
      </c>
      <c r="G6" s="8">
        <v>0.63239107063808264</v>
      </c>
      <c r="H6" s="17"/>
    </row>
    <row r="7" spans="1:8" x14ac:dyDescent="0.2">
      <c r="A7" s="4" t="s">
        <v>83</v>
      </c>
      <c r="B7" s="4" t="s">
        <v>313</v>
      </c>
      <c r="C7" s="2">
        <v>42129</v>
      </c>
      <c r="D7" s="14">
        <v>135105000</v>
      </c>
      <c r="E7" s="4" t="s">
        <v>45</v>
      </c>
      <c r="F7" s="6">
        <v>40000</v>
      </c>
      <c r="G7" s="8">
        <v>0.29606602272306726</v>
      </c>
      <c r="H7" s="17"/>
    </row>
    <row r="8" spans="1:8" x14ac:dyDescent="0.2">
      <c r="A8" s="4" t="s">
        <v>64</v>
      </c>
      <c r="B8" s="4" t="s">
        <v>295</v>
      </c>
      <c r="C8" s="2">
        <v>42117</v>
      </c>
      <c r="D8" s="14">
        <v>143555000</v>
      </c>
      <c r="E8" s="4" t="s">
        <v>267</v>
      </c>
      <c r="F8" s="6">
        <v>14902</v>
      </c>
      <c r="G8" s="8">
        <v>0.10380690327748947</v>
      </c>
      <c r="H8" s="17"/>
    </row>
    <row r="9" spans="1:8" x14ac:dyDescent="0.2">
      <c r="A9" s="4" t="s">
        <v>64</v>
      </c>
      <c r="B9" s="4" t="s">
        <v>296</v>
      </c>
      <c r="C9" s="2">
        <v>42117</v>
      </c>
      <c r="D9" s="14">
        <v>145445000</v>
      </c>
      <c r="E9" s="4" t="s">
        <v>267</v>
      </c>
      <c r="F9" s="6">
        <v>15098</v>
      </c>
      <c r="G9" s="8">
        <v>0.10380556224002201</v>
      </c>
      <c r="H9" s="17"/>
    </row>
    <row r="10" spans="1:8" x14ac:dyDescent="0.2">
      <c r="A10" s="4" t="s">
        <v>64</v>
      </c>
      <c r="B10" s="4" t="s">
        <v>286</v>
      </c>
      <c r="C10" s="2">
        <v>42053</v>
      </c>
      <c r="D10" s="14">
        <v>64670000</v>
      </c>
      <c r="E10" s="4" t="s">
        <v>154</v>
      </c>
      <c r="F10" s="6">
        <v>5056</v>
      </c>
      <c r="G10" s="8">
        <v>7.8181537034173493E-2</v>
      </c>
      <c r="H10" s="17"/>
    </row>
    <row r="11" spans="1:8" x14ac:dyDescent="0.2">
      <c r="A11" s="4" t="s">
        <v>64</v>
      </c>
      <c r="B11" s="4" t="s">
        <v>288</v>
      </c>
      <c r="C11" s="2">
        <v>42053</v>
      </c>
      <c r="D11" s="14">
        <v>142155000</v>
      </c>
      <c r="E11" s="4" t="s">
        <v>154</v>
      </c>
      <c r="F11" s="6">
        <v>11113</v>
      </c>
      <c r="G11" s="8">
        <v>7.8175231261651018E-2</v>
      </c>
      <c r="H11" s="17"/>
    </row>
    <row r="12" spans="1:8" x14ac:dyDescent="0.2">
      <c r="A12" s="4" t="s">
        <v>68</v>
      </c>
      <c r="B12" s="4" t="s">
        <v>280</v>
      </c>
      <c r="C12" s="2">
        <v>42040</v>
      </c>
      <c r="D12" s="14">
        <v>119945000</v>
      </c>
      <c r="E12" s="4" t="s">
        <v>281</v>
      </c>
      <c r="F12" s="6">
        <v>50547</v>
      </c>
      <c r="G12" s="8">
        <v>0.42141814998541</v>
      </c>
      <c r="H12" s="17"/>
    </row>
    <row r="13" spans="1:8" x14ac:dyDescent="0.2">
      <c r="A13" s="4" t="s">
        <v>43</v>
      </c>
      <c r="B13" s="4" t="s">
        <v>290</v>
      </c>
      <c r="C13" s="2">
        <v>42039</v>
      </c>
      <c r="D13" s="14">
        <v>1608339800</v>
      </c>
      <c r="E13" s="4" t="s">
        <v>45</v>
      </c>
      <c r="F13" s="6">
        <v>381464</v>
      </c>
      <c r="G13" s="8">
        <v>0.23717873548860757</v>
      </c>
      <c r="H13" s="17"/>
    </row>
    <row r="14" spans="1:8" x14ac:dyDescent="0.2">
      <c r="A14" s="4" t="s">
        <v>64</v>
      </c>
      <c r="B14" s="4" t="s">
        <v>289</v>
      </c>
      <c r="C14" s="2">
        <v>42031</v>
      </c>
      <c r="D14" s="14">
        <v>176925000</v>
      </c>
      <c r="E14" s="4" t="s">
        <v>154</v>
      </c>
      <c r="F14" s="6">
        <v>13831</v>
      </c>
      <c r="G14" s="8">
        <v>7.8174367669916631E-2</v>
      </c>
      <c r="H14" s="17"/>
    </row>
    <row r="15" spans="1:8" x14ac:dyDescent="0.2">
      <c r="A15" s="4" t="s">
        <v>43</v>
      </c>
      <c r="B15" s="4" t="s">
        <v>277</v>
      </c>
      <c r="C15" s="2">
        <v>41991</v>
      </c>
      <c r="D15" s="14">
        <v>1830160000</v>
      </c>
      <c r="E15" s="4" t="s">
        <v>154</v>
      </c>
      <c r="F15" s="6">
        <v>183160</v>
      </c>
      <c r="G15" s="8">
        <v>0.10007868164532063</v>
      </c>
      <c r="H15" s="17"/>
    </row>
    <row r="16" spans="1:8" x14ac:dyDescent="0.2">
      <c r="A16" s="4" t="s">
        <v>71</v>
      </c>
      <c r="B16" s="4" t="s">
        <v>269</v>
      </c>
      <c r="C16" s="2">
        <v>41976</v>
      </c>
      <c r="D16" s="14">
        <v>9140000</v>
      </c>
      <c r="E16" s="4" t="s">
        <v>268</v>
      </c>
      <c r="F16" s="6">
        <v>25000</v>
      </c>
      <c r="G16" s="8">
        <v>2.7352297592997812</v>
      </c>
      <c r="H16" s="17"/>
    </row>
    <row r="17" spans="1:8" x14ac:dyDescent="0.2">
      <c r="A17" s="4" t="s">
        <v>71</v>
      </c>
      <c r="B17" s="4" t="s">
        <v>266</v>
      </c>
      <c r="C17" s="2">
        <v>41968</v>
      </c>
      <c r="D17" s="14">
        <v>38595000</v>
      </c>
      <c r="E17" s="4" t="s">
        <v>267</v>
      </c>
      <c r="F17" s="6">
        <v>50000</v>
      </c>
      <c r="G17" s="8">
        <v>1.2955045990413265</v>
      </c>
      <c r="H17" s="17"/>
    </row>
    <row r="18" spans="1:8" x14ac:dyDescent="0.2">
      <c r="A18" s="4" t="s">
        <v>59</v>
      </c>
      <c r="B18" s="4" t="s">
        <v>284</v>
      </c>
      <c r="C18" s="2">
        <v>41967</v>
      </c>
      <c r="D18" s="14">
        <v>250700000</v>
      </c>
      <c r="E18" s="4" t="s">
        <v>45</v>
      </c>
      <c r="F18" s="6">
        <v>35000</v>
      </c>
      <c r="G18" s="8">
        <v>0.13960909453530115</v>
      </c>
      <c r="H18" s="17"/>
    </row>
    <row r="19" spans="1:8" x14ac:dyDescent="0.2">
      <c r="A19" s="4" t="s">
        <v>43</v>
      </c>
      <c r="B19" s="4" t="s">
        <v>264</v>
      </c>
      <c r="C19" s="2">
        <v>41927</v>
      </c>
      <c r="D19" s="14">
        <v>1260000000</v>
      </c>
      <c r="E19" s="4" t="s">
        <v>154</v>
      </c>
      <c r="F19" s="6">
        <v>126000</v>
      </c>
      <c r="G19" s="8">
        <v>0.1</v>
      </c>
      <c r="H19" s="17"/>
    </row>
    <row r="20" spans="1:8" s="28" customFormat="1" x14ac:dyDescent="0.2">
      <c r="A20" s="22" t="s">
        <v>83</v>
      </c>
      <c r="B20" s="22" t="s">
        <v>302</v>
      </c>
      <c r="C20" s="23">
        <v>41912</v>
      </c>
      <c r="D20" s="24">
        <v>500000000</v>
      </c>
      <c r="E20" s="22" t="s">
        <v>45</v>
      </c>
      <c r="F20" s="25">
        <v>114334</v>
      </c>
      <c r="G20" s="26">
        <v>0.22866800000000001</v>
      </c>
      <c r="H20" s="27"/>
    </row>
    <row r="21" spans="1:8" x14ac:dyDescent="0.2">
      <c r="A21" s="4" t="s">
        <v>83</v>
      </c>
      <c r="B21" s="4" t="s">
        <v>257</v>
      </c>
      <c r="C21" s="2">
        <v>41828</v>
      </c>
      <c r="D21" s="14">
        <v>258925000</v>
      </c>
      <c r="E21" s="4" t="s">
        <v>154</v>
      </c>
      <c r="F21" s="6">
        <v>21656</v>
      </c>
      <c r="G21" s="8">
        <v>8.3638119146470985E-2</v>
      </c>
      <c r="H21" s="17"/>
    </row>
    <row r="22" spans="1:8" x14ac:dyDescent="0.2">
      <c r="A22" s="4" t="s">
        <v>83</v>
      </c>
      <c r="B22" s="4" t="s">
        <v>258</v>
      </c>
      <c r="C22" s="2">
        <v>41828</v>
      </c>
      <c r="D22" s="14">
        <v>233280000</v>
      </c>
      <c r="E22" s="4" t="s">
        <v>154</v>
      </c>
      <c r="F22" s="6">
        <v>21656</v>
      </c>
      <c r="G22" s="8">
        <v>9.2832647462277096E-2</v>
      </c>
      <c r="H22" s="17"/>
    </row>
    <row r="23" spans="1:8" x14ac:dyDescent="0.2">
      <c r="A23" s="4" t="s">
        <v>43</v>
      </c>
      <c r="B23" s="4" t="s">
        <v>243</v>
      </c>
      <c r="C23" s="2">
        <v>41822</v>
      </c>
      <c r="D23" s="14">
        <v>973775000</v>
      </c>
      <c r="E23" s="4" t="s">
        <v>154</v>
      </c>
      <c r="F23" s="6">
        <v>97378</v>
      </c>
      <c r="G23" s="8">
        <v>0.10000051346563631</v>
      </c>
      <c r="H23" s="17"/>
    </row>
    <row r="24" spans="1:8" x14ac:dyDescent="0.2">
      <c r="A24" s="4" t="s">
        <v>52</v>
      </c>
      <c r="B24" s="4" t="s">
        <v>253</v>
      </c>
      <c r="C24" s="2">
        <v>41816</v>
      </c>
      <c r="D24" s="14">
        <v>2700000</v>
      </c>
      <c r="E24" s="4" t="s">
        <v>154</v>
      </c>
      <c r="F24" s="6">
        <v>5000</v>
      </c>
      <c r="G24" s="8">
        <v>1.8518518518518519</v>
      </c>
      <c r="H24" s="17"/>
    </row>
    <row r="25" spans="1:8" x14ac:dyDescent="0.2">
      <c r="A25" s="4" t="s">
        <v>52</v>
      </c>
      <c r="B25" s="4" t="s">
        <v>254</v>
      </c>
      <c r="C25" s="2">
        <v>41816</v>
      </c>
      <c r="D25" s="14">
        <v>2900000</v>
      </c>
      <c r="E25" s="4" t="s">
        <v>154</v>
      </c>
      <c r="F25" s="6">
        <v>5000</v>
      </c>
      <c r="G25" s="8">
        <v>1.7241379310344827</v>
      </c>
      <c r="H25" s="17"/>
    </row>
    <row r="26" spans="1:8" x14ac:dyDescent="0.2">
      <c r="A26" s="4" t="s">
        <v>83</v>
      </c>
      <c r="B26" s="4" t="s">
        <v>259</v>
      </c>
      <c r="C26" s="2">
        <v>41774</v>
      </c>
      <c r="D26" s="14">
        <v>709785000</v>
      </c>
      <c r="E26" s="4" t="s">
        <v>260</v>
      </c>
      <c r="F26" s="6">
        <v>75000</v>
      </c>
      <c r="G26" s="8">
        <v>0.10566580020710496</v>
      </c>
      <c r="H26" s="17"/>
    </row>
    <row r="27" spans="1:8" x14ac:dyDescent="0.2">
      <c r="A27" s="4" t="s">
        <v>59</v>
      </c>
      <c r="B27" s="4" t="s">
        <v>247</v>
      </c>
      <c r="C27" s="2">
        <v>41760</v>
      </c>
      <c r="D27" s="14">
        <v>259135000</v>
      </c>
      <c r="E27" s="4" t="s">
        <v>45</v>
      </c>
      <c r="F27" s="6">
        <v>35000</v>
      </c>
      <c r="G27" s="8">
        <v>0.13506473459779653</v>
      </c>
      <c r="H27" s="17"/>
    </row>
    <row r="28" spans="1:8" x14ac:dyDescent="0.2">
      <c r="A28" s="4" t="s">
        <v>43</v>
      </c>
      <c r="B28" s="4" t="s">
        <v>249</v>
      </c>
      <c r="C28" s="2">
        <v>41731</v>
      </c>
      <c r="D28" s="14">
        <v>1457795000</v>
      </c>
      <c r="E28" s="4" t="s">
        <v>45</v>
      </c>
      <c r="F28" s="6">
        <v>165780</v>
      </c>
      <c r="G28" s="8">
        <v>0.11371969309813794</v>
      </c>
      <c r="H28" s="17"/>
    </row>
    <row r="29" spans="1:8" x14ac:dyDescent="0.2">
      <c r="A29" s="4" t="s">
        <v>52</v>
      </c>
      <c r="B29" s="4" t="s">
        <v>225</v>
      </c>
      <c r="C29" s="2">
        <v>41696</v>
      </c>
      <c r="D29" s="14">
        <v>23000000</v>
      </c>
      <c r="E29" s="4" t="s">
        <v>154</v>
      </c>
      <c r="F29" s="6">
        <v>5000</v>
      </c>
      <c r="G29" s="8">
        <v>0.21739130434782608</v>
      </c>
      <c r="H29" s="17"/>
    </row>
    <row r="30" spans="1:8" x14ac:dyDescent="0.2">
      <c r="A30" s="4" t="s">
        <v>215</v>
      </c>
      <c r="B30" s="4" t="s">
        <v>237</v>
      </c>
      <c r="C30" s="2">
        <v>41683</v>
      </c>
      <c r="D30" s="14">
        <v>924195000</v>
      </c>
      <c r="E30" s="4" t="s">
        <v>45</v>
      </c>
      <c r="F30" s="6">
        <v>173500</v>
      </c>
      <c r="G30" s="8">
        <v>0.18773094422713821</v>
      </c>
      <c r="H30" s="17"/>
    </row>
    <row r="31" spans="1:8" x14ac:dyDescent="0.2">
      <c r="A31" s="4" t="s">
        <v>59</v>
      </c>
      <c r="B31" s="4" t="s">
        <v>251</v>
      </c>
      <c r="C31" s="2">
        <v>41680</v>
      </c>
      <c r="D31" s="14">
        <v>240340000</v>
      </c>
      <c r="E31" s="4" t="s">
        <v>149</v>
      </c>
      <c r="F31" s="6">
        <v>15488</v>
      </c>
      <c r="G31" s="8">
        <v>6.4442040442706169E-2</v>
      </c>
      <c r="H31" s="17"/>
    </row>
    <row r="32" spans="1:8" x14ac:dyDescent="0.2">
      <c r="A32" s="4" t="s">
        <v>64</v>
      </c>
      <c r="B32" s="4" t="s">
        <v>235</v>
      </c>
      <c r="C32" s="2">
        <v>41548</v>
      </c>
      <c r="D32" s="14">
        <v>334330000</v>
      </c>
      <c r="E32" s="4" t="s">
        <v>154</v>
      </c>
      <c r="F32" s="6">
        <v>30000</v>
      </c>
      <c r="G32" s="8">
        <v>8.9731702210390937E-2</v>
      </c>
      <c r="H32" s="17"/>
    </row>
    <row r="33" spans="1:8" x14ac:dyDescent="0.2">
      <c r="A33" s="4" t="s">
        <v>36</v>
      </c>
      <c r="B33" s="4" t="s">
        <v>205</v>
      </c>
      <c r="C33" s="2">
        <v>41543</v>
      </c>
      <c r="D33" s="14">
        <v>11500000</v>
      </c>
      <c r="E33" s="4" t="s">
        <v>40</v>
      </c>
      <c r="F33" s="6">
        <v>16200</v>
      </c>
      <c r="G33" s="8">
        <v>1.4086956521739131</v>
      </c>
      <c r="H33" s="17"/>
    </row>
    <row r="34" spans="1:8" x14ac:dyDescent="0.2">
      <c r="A34" s="4" t="s">
        <v>52</v>
      </c>
      <c r="B34" s="4" t="s">
        <v>192</v>
      </c>
      <c r="C34" s="2">
        <v>41541</v>
      </c>
      <c r="D34" s="14">
        <v>14500000</v>
      </c>
      <c r="E34" s="4" t="s">
        <v>154</v>
      </c>
      <c r="F34" s="6">
        <v>5000</v>
      </c>
      <c r="G34" s="8">
        <v>0.34482758620689657</v>
      </c>
      <c r="H34" s="17"/>
    </row>
    <row r="35" spans="1:8" x14ac:dyDescent="0.2">
      <c r="A35" s="4" t="s">
        <v>215</v>
      </c>
      <c r="B35" s="4" t="s">
        <v>216</v>
      </c>
      <c r="C35" s="2">
        <v>41487</v>
      </c>
      <c r="D35" s="14">
        <v>2920074856</v>
      </c>
      <c r="E35" s="4" t="s">
        <v>154</v>
      </c>
      <c r="F35" s="6">
        <v>603214</v>
      </c>
      <c r="G35" s="8">
        <v>0.20657484131290366</v>
      </c>
      <c r="H35" s="17"/>
    </row>
    <row r="36" spans="1:8" x14ac:dyDescent="0.2">
      <c r="A36" s="4" t="s">
        <v>64</v>
      </c>
      <c r="B36" s="4" t="s">
        <v>219</v>
      </c>
      <c r="C36" s="2">
        <v>41458</v>
      </c>
      <c r="D36" s="14">
        <v>40955000</v>
      </c>
      <c r="E36" s="4" t="s">
        <v>154</v>
      </c>
      <c r="F36" s="6">
        <v>4012</v>
      </c>
      <c r="G36" s="8">
        <v>9.7961176901477237E-2</v>
      </c>
      <c r="H36" s="17"/>
    </row>
    <row r="37" spans="1:8" x14ac:dyDescent="0.2">
      <c r="A37" s="4" t="s">
        <v>64</v>
      </c>
      <c r="B37" s="4" t="s">
        <v>220</v>
      </c>
      <c r="C37" s="2">
        <v>41458</v>
      </c>
      <c r="D37" s="14">
        <v>265405000</v>
      </c>
      <c r="E37" s="4" t="s">
        <v>154</v>
      </c>
      <c r="F37" s="6">
        <v>25988</v>
      </c>
      <c r="G37" s="8">
        <v>9.7918275842580213E-2</v>
      </c>
      <c r="H37" s="17"/>
    </row>
    <row r="38" spans="1:8" x14ac:dyDescent="0.2">
      <c r="A38" s="4" t="s">
        <v>52</v>
      </c>
      <c r="B38" s="4" t="s">
        <v>201</v>
      </c>
      <c r="C38" s="2">
        <v>41425</v>
      </c>
      <c r="D38" s="14">
        <v>80140000</v>
      </c>
      <c r="E38" s="4" t="s">
        <v>45</v>
      </c>
      <c r="F38" s="6">
        <v>50000</v>
      </c>
      <c r="G38" s="8">
        <v>0.62390816071874222</v>
      </c>
      <c r="H38" s="17"/>
    </row>
    <row r="39" spans="1:8" x14ac:dyDescent="0.2">
      <c r="A39" s="4" t="s">
        <v>52</v>
      </c>
      <c r="B39" s="4" t="s">
        <v>189</v>
      </c>
      <c r="C39" s="2">
        <v>41422</v>
      </c>
      <c r="D39" s="14">
        <v>42500000</v>
      </c>
      <c r="E39" s="4" t="s">
        <v>45</v>
      </c>
      <c r="F39" s="6">
        <v>50000</v>
      </c>
      <c r="G39" s="8">
        <v>1.1764705882352942</v>
      </c>
      <c r="H39" s="17"/>
    </row>
    <row r="40" spans="1:8" x14ac:dyDescent="0.2">
      <c r="A40" s="4" t="s">
        <v>36</v>
      </c>
      <c r="B40" s="4" t="s">
        <v>186</v>
      </c>
      <c r="C40" s="2">
        <v>41319</v>
      </c>
      <c r="D40" s="14">
        <v>30700000</v>
      </c>
      <c r="E40" s="4" t="s">
        <v>40</v>
      </c>
      <c r="F40" s="6">
        <v>45000</v>
      </c>
      <c r="G40" s="8">
        <v>1.4657980456026058</v>
      </c>
      <c r="H40" s="17"/>
    </row>
    <row r="41" spans="1:8" x14ac:dyDescent="0.2">
      <c r="A41" s="4" t="s">
        <v>43</v>
      </c>
      <c r="B41" s="4" t="s">
        <v>172</v>
      </c>
      <c r="C41" s="2">
        <v>41261</v>
      </c>
      <c r="D41" s="14">
        <v>918205000</v>
      </c>
      <c r="E41" s="4" t="s">
        <v>154</v>
      </c>
      <c r="F41" s="6">
        <v>106864</v>
      </c>
      <c r="G41" s="8">
        <v>0.1163835962557381</v>
      </c>
      <c r="H41" s="17"/>
    </row>
    <row r="42" spans="1:8" x14ac:dyDescent="0.2">
      <c r="A42" s="4" t="s">
        <v>43</v>
      </c>
      <c r="B42" s="4" t="s">
        <v>198</v>
      </c>
      <c r="C42" s="2">
        <v>41240</v>
      </c>
      <c r="D42" s="14">
        <v>810330000</v>
      </c>
      <c r="E42" s="4" t="s">
        <v>45</v>
      </c>
      <c r="F42" s="6">
        <v>192066</v>
      </c>
      <c r="G42" s="8">
        <v>0.23702195401873311</v>
      </c>
      <c r="H42" s="17"/>
    </row>
    <row r="43" spans="1:8" x14ac:dyDescent="0.2">
      <c r="A43" s="4" t="s">
        <v>52</v>
      </c>
      <c r="B43" s="4" t="s">
        <v>202</v>
      </c>
      <c r="C43" s="2">
        <v>41165</v>
      </c>
      <c r="D43" s="14">
        <v>78070000</v>
      </c>
      <c r="E43" s="4" t="s">
        <v>45</v>
      </c>
      <c r="F43" s="6">
        <v>50000</v>
      </c>
      <c r="G43" s="8">
        <v>0.64045087741770201</v>
      </c>
      <c r="H43" s="17"/>
    </row>
    <row r="44" spans="1:8" x14ac:dyDescent="0.2">
      <c r="A44" s="4" t="s">
        <v>83</v>
      </c>
      <c r="B44" s="4" t="s">
        <v>158</v>
      </c>
      <c r="C44" s="2">
        <v>41122</v>
      </c>
      <c r="D44" s="14">
        <v>500000000</v>
      </c>
      <c r="E44" s="4" t="s">
        <v>45</v>
      </c>
      <c r="F44" s="6">
        <v>150000</v>
      </c>
      <c r="G44" s="8">
        <v>0.3</v>
      </c>
      <c r="H44" s="17"/>
    </row>
    <row r="45" spans="1:8" x14ac:dyDescent="0.2">
      <c r="A45" s="4" t="s">
        <v>64</v>
      </c>
      <c r="B45" s="4" t="s">
        <v>162</v>
      </c>
      <c r="C45" s="2">
        <v>41108</v>
      </c>
      <c r="D45" s="14">
        <v>196430000</v>
      </c>
      <c r="E45" s="4" t="s">
        <v>154</v>
      </c>
      <c r="F45" s="6">
        <v>30000</v>
      </c>
      <c r="G45" s="8">
        <v>0.15272616199154915</v>
      </c>
      <c r="H45" s="17"/>
    </row>
    <row r="46" spans="1:8" x14ac:dyDescent="0.2">
      <c r="A46" s="4" t="s">
        <v>59</v>
      </c>
      <c r="B46" s="4" t="s">
        <v>141</v>
      </c>
      <c r="C46" s="2">
        <v>40969</v>
      </c>
      <c r="D46" s="14">
        <v>195850000</v>
      </c>
      <c r="E46" s="4" t="s">
        <v>45</v>
      </c>
      <c r="F46" s="6">
        <v>35000</v>
      </c>
      <c r="G46" s="8">
        <v>0.17870819504723001</v>
      </c>
      <c r="H46" s="17"/>
    </row>
    <row r="47" spans="1:8" x14ac:dyDescent="0.2">
      <c r="A47" s="4" t="s">
        <v>52</v>
      </c>
      <c r="B47" s="4" t="s">
        <v>118</v>
      </c>
      <c r="C47" s="2">
        <v>40898</v>
      </c>
      <c r="D47" s="14">
        <v>72820000</v>
      </c>
      <c r="E47" s="4" t="s">
        <v>45</v>
      </c>
      <c r="F47" s="6">
        <v>24644</v>
      </c>
      <c r="G47" s="8">
        <v>0.33842351002471849</v>
      </c>
      <c r="H47" s="17"/>
    </row>
    <row r="48" spans="1:8" x14ac:dyDescent="0.2">
      <c r="A48" s="4" t="s">
        <v>36</v>
      </c>
      <c r="B48" s="4" t="s">
        <v>151</v>
      </c>
      <c r="C48" s="2">
        <v>40892</v>
      </c>
      <c r="D48" s="14">
        <v>32000000</v>
      </c>
      <c r="E48" s="4" t="s">
        <v>40</v>
      </c>
      <c r="F48" s="6">
        <v>45000</v>
      </c>
      <c r="G48" s="8">
        <v>1.40625</v>
      </c>
      <c r="H48" s="17"/>
    </row>
    <row r="49" spans="1:8" x14ac:dyDescent="0.2">
      <c r="A49" s="4" t="s">
        <v>64</v>
      </c>
      <c r="B49" s="4" t="s">
        <v>153</v>
      </c>
      <c r="C49" s="2">
        <v>40834</v>
      </c>
      <c r="D49" s="14">
        <v>87145000</v>
      </c>
      <c r="E49" s="4" t="s">
        <v>154</v>
      </c>
      <c r="F49" s="6">
        <v>20000</v>
      </c>
      <c r="G49" s="8">
        <v>0.22950255321590451</v>
      </c>
      <c r="H49" s="17"/>
    </row>
    <row r="50" spans="1:8" x14ac:dyDescent="0.2">
      <c r="A50" s="4" t="s">
        <v>52</v>
      </c>
      <c r="B50" s="4" t="s">
        <v>105</v>
      </c>
      <c r="C50" s="2">
        <v>40815</v>
      </c>
      <c r="D50" s="14">
        <v>148035000</v>
      </c>
      <c r="E50" s="4" t="s">
        <v>45</v>
      </c>
      <c r="F50" s="6">
        <v>60909</v>
      </c>
      <c r="G50" s="8">
        <v>0.41144999493363055</v>
      </c>
      <c r="H50" s="17"/>
    </row>
    <row r="51" spans="1:8" x14ac:dyDescent="0.2">
      <c r="A51" s="4" t="s">
        <v>83</v>
      </c>
      <c r="B51" s="4" t="s">
        <v>112</v>
      </c>
      <c r="C51" s="2">
        <v>40808</v>
      </c>
      <c r="D51" s="14">
        <v>64180000</v>
      </c>
      <c r="E51" s="4" t="s">
        <v>113</v>
      </c>
      <c r="F51" s="6">
        <v>152000</v>
      </c>
      <c r="G51" s="8">
        <v>2.3683390464319101</v>
      </c>
      <c r="H51" s="17"/>
    </row>
    <row r="52" spans="1:8" x14ac:dyDescent="0.2">
      <c r="A52" s="4" t="s">
        <v>52</v>
      </c>
      <c r="B52" s="4" t="s">
        <v>53</v>
      </c>
      <c r="C52" s="2">
        <v>40612</v>
      </c>
      <c r="D52" s="14">
        <v>149030000</v>
      </c>
      <c r="E52" s="4" t="s">
        <v>45</v>
      </c>
      <c r="F52" s="6">
        <v>60000</v>
      </c>
      <c r="G52" s="8">
        <v>0.40260350265047307</v>
      </c>
      <c r="H52" s="17"/>
    </row>
    <row r="53" spans="1:8" x14ac:dyDescent="0.2">
      <c r="A53" s="4" t="s">
        <v>64</v>
      </c>
      <c r="B53" s="4" t="s">
        <v>65</v>
      </c>
      <c r="C53" s="2">
        <v>40612</v>
      </c>
      <c r="D53" s="14">
        <v>127700000</v>
      </c>
      <c r="E53" s="4" t="s">
        <v>45</v>
      </c>
      <c r="F53" s="6">
        <v>30000</v>
      </c>
      <c r="G53" s="8">
        <v>0.23492560689115113</v>
      </c>
      <c r="H53" s="17"/>
    </row>
    <row r="54" spans="1:8" x14ac:dyDescent="0.2">
      <c r="A54" s="4" t="s">
        <v>36</v>
      </c>
      <c r="B54" s="4" t="s">
        <v>37</v>
      </c>
      <c r="C54" s="2">
        <v>40598</v>
      </c>
      <c r="D54" s="14">
        <v>55000000</v>
      </c>
      <c r="E54" s="4" t="s">
        <v>40</v>
      </c>
      <c r="F54" s="6">
        <v>45000</v>
      </c>
      <c r="G54" s="8">
        <v>0.81818181818181823</v>
      </c>
      <c r="H54" s="17"/>
    </row>
    <row r="55" spans="1:8" x14ac:dyDescent="0.2">
      <c r="A55" s="4" t="s">
        <v>43</v>
      </c>
      <c r="B55" s="4" t="s">
        <v>98</v>
      </c>
      <c r="C55" s="2">
        <v>40589</v>
      </c>
      <c r="D55" s="14">
        <v>149275000</v>
      </c>
      <c r="E55" s="4" t="s">
        <v>45</v>
      </c>
      <c r="F55" s="6">
        <v>75000</v>
      </c>
      <c r="G55" s="8">
        <v>0.50242840395243682</v>
      </c>
      <c r="H55" s="17"/>
    </row>
    <row r="56" spans="1:8" x14ac:dyDescent="0.2">
      <c r="A56" s="4" t="s">
        <v>83</v>
      </c>
      <c r="B56" s="4" t="s">
        <v>97</v>
      </c>
      <c r="C56" s="2">
        <v>40528</v>
      </c>
      <c r="D56" s="14">
        <v>849465000</v>
      </c>
      <c r="E56" s="4" t="s">
        <v>47</v>
      </c>
      <c r="F56" s="6">
        <v>40930</v>
      </c>
      <c r="G56" s="8">
        <v>4.8183268292395803E-2</v>
      </c>
      <c r="H56" s="17"/>
    </row>
    <row r="57" spans="1:8" x14ac:dyDescent="0.2">
      <c r="A57" s="4" t="s">
        <v>83</v>
      </c>
      <c r="B57" s="4" t="s">
        <v>84</v>
      </c>
      <c r="C57" s="2">
        <v>40527</v>
      </c>
      <c r="D57" s="14">
        <v>1110415000</v>
      </c>
      <c r="E57" s="4" t="s">
        <v>47</v>
      </c>
      <c r="F57" s="6">
        <v>59057</v>
      </c>
      <c r="G57" s="8">
        <v>5.3184620164533077E-2</v>
      </c>
      <c r="H57" s="17"/>
    </row>
    <row r="58" spans="1:8" x14ac:dyDescent="0.2">
      <c r="A58" s="4" t="s">
        <v>43</v>
      </c>
      <c r="B58" s="4" t="s">
        <v>44</v>
      </c>
      <c r="C58" s="2">
        <v>40450</v>
      </c>
      <c r="D58" s="14">
        <v>977810000</v>
      </c>
      <c r="E58" s="4" t="s">
        <v>47</v>
      </c>
      <c r="F58" s="6">
        <v>97781</v>
      </c>
      <c r="G58" s="8">
        <v>0.1</v>
      </c>
      <c r="H58" s="17"/>
    </row>
    <row r="59" spans="1:8" ht="13.5" thickBot="1" x14ac:dyDescent="0.25">
      <c r="A59" s="4" t="s">
        <v>59</v>
      </c>
      <c r="B59" s="4" t="s">
        <v>60</v>
      </c>
      <c r="C59" s="2">
        <v>40444</v>
      </c>
      <c r="D59" s="14">
        <v>644095000</v>
      </c>
      <c r="E59" s="4" t="s">
        <v>45</v>
      </c>
      <c r="F59" s="6">
        <v>35000</v>
      </c>
      <c r="G59" s="8">
        <v>5.4339810121177778E-2</v>
      </c>
      <c r="H59" s="17"/>
    </row>
    <row r="60" spans="1:8" ht="13.5" thickBot="1" x14ac:dyDescent="0.25">
      <c r="D60" s="20">
        <f>SUM(D2:D59)</f>
        <v>23493929656</v>
      </c>
      <c r="E60" s="19"/>
      <c r="F60" s="20">
        <f>SUM(F2:F59)</f>
        <v>4037770</v>
      </c>
      <c r="G60" s="21">
        <f>SUM(F60/(D60/1000))</f>
        <v>0.17186439472329032</v>
      </c>
    </row>
  </sheetData>
  <sortState ref="A2:G60">
    <sortCondition descending="1" ref="C1"/>
  </sortState>
  <pageMargins left="0.7" right="0.7" top="0.75" bottom="0.75" header="0.3" footer="0.3"/>
  <pageSetup orientation="portrait"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workbookViewId="0">
      <pane ySplit="1" topLeftCell="A2" activePane="bottomLeft" state="frozen"/>
      <selection pane="bottomLeft" activeCell="G84" sqref="G84"/>
    </sheetView>
  </sheetViews>
  <sheetFormatPr defaultRowHeight="12.75" x14ac:dyDescent="0.2"/>
  <cols>
    <col min="1" max="1" width="46" bestFit="1" customWidth="1"/>
    <col min="2" max="2" width="104.5703125" customWidth="1"/>
    <col min="3" max="3" width="11.5703125" bestFit="1" customWidth="1"/>
    <col min="4" max="4" width="15.42578125" bestFit="1" customWidth="1"/>
    <col min="5" max="5" width="32.85546875" bestFit="1" customWidth="1"/>
    <col min="6" max="6" width="10.85546875" bestFit="1" customWidth="1"/>
    <col min="7" max="7" width="13.42578125" bestFit="1" customWidth="1"/>
    <col min="8" max="8" width="11.42578125" bestFit="1" customWidth="1"/>
  </cols>
  <sheetData>
    <row r="1" spans="1:8" x14ac:dyDescent="0.2">
      <c r="A1" s="1" t="s">
        <v>0</v>
      </c>
      <c r="B1" s="1" t="s">
        <v>1</v>
      </c>
      <c r="C1" s="1" t="s">
        <v>2</v>
      </c>
      <c r="D1" s="1" t="s">
        <v>3</v>
      </c>
      <c r="E1" s="1" t="s">
        <v>16</v>
      </c>
      <c r="F1" s="1" t="s">
        <v>17</v>
      </c>
      <c r="G1" s="1" t="s">
        <v>18</v>
      </c>
    </row>
    <row r="2" spans="1:8" x14ac:dyDescent="0.2">
      <c r="A2" s="4" t="s">
        <v>59</v>
      </c>
      <c r="B2" s="4" t="s">
        <v>316</v>
      </c>
      <c r="C2" s="2">
        <v>42241</v>
      </c>
      <c r="D2" s="14">
        <v>220565000</v>
      </c>
      <c r="E2" s="4" t="s">
        <v>317</v>
      </c>
      <c r="F2" s="6">
        <v>3250</v>
      </c>
      <c r="G2" s="8">
        <v>1.4734885407929636E-2</v>
      </c>
      <c r="H2" s="17"/>
    </row>
    <row r="3" spans="1:8" x14ac:dyDescent="0.2">
      <c r="A3" s="4" t="s">
        <v>71</v>
      </c>
      <c r="B3" s="4" t="s">
        <v>318</v>
      </c>
      <c r="C3" s="2">
        <v>42229</v>
      </c>
      <c r="D3" s="14">
        <v>25377000</v>
      </c>
      <c r="E3" s="4" t="s">
        <v>93</v>
      </c>
      <c r="F3" s="6">
        <v>500</v>
      </c>
      <c r="G3" s="8">
        <v>1.9702880561138038E-2</v>
      </c>
      <c r="H3" s="17"/>
    </row>
    <row r="4" spans="1:8" x14ac:dyDescent="0.2">
      <c r="A4" s="4" t="s">
        <v>64</v>
      </c>
      <c r="B4" s="4" t="s">
        <v>308</v>
      </c>
      <c r="C4" s="2">
        <v>42208</v>
      </c>
      <c r="D4" s="14">
        <v>67250000</v>
      </c>
      <c r="E4" s="4" t="s">
        <v>226</v>
      </c>
      <c r="F4" s="6">
        <v>3500</v>
      </c>
      <c r="G4" s="8">
        <v>5.204460966542751E-2</v>
      </c>
      <c r="H4" s="17"/>
    </row>
    <row r="5" spans="1:8" x14ac:dyDescent="0.2">
      <c r="A5" s="4" t="s">
        <v>43</v>
      </c>
      <c r="B5" s="4" t="s">
        <v>314</v>
      </c>
      <c r="C5" s="2">
        <v>42207</v>
      </c>
      <c r="D5" s="14">
        <v>781080000</v>
      </c>
      <c r="E5" s="4" t="s">
        <v>88</v>
      </c>
      <c r="F5" s="6">
        <v>1200</v>
      </c>
      <c r="G5" s="8">
        <v>1.5363343063450607E-3</v>
      </c>
      <c r="H5" s="17"/>
    </row>
    <row r="6" spans="1:8" x14ac:dyDescent="0.2">
      <c r="A6" s="4" t="s">
        <v>83</v>
      </c>
      <c r="B6" s="4" t="s">
        <v>309</v>
      </c>
      <c r="C6" s="2">
        <v>42185</v>
      </c>
      <c r="D6" s="14">
        <v>57090000</v>
      </c>
      <c r="E6" s="4" t="s">
        <v>193</v>
      </c>
      <c r="F6" s="6">
        <v>3150</v>
      </c>
      <c r="G6" s="8">
        <v>5.5176037834997374E-2</v>
      </c>
      <c r="H6" s="17"/>
    </row>
    <row r="7" spans="1:8" x14ac:dyDescent="0.2">
      <c r="A7" s="4" t="s">
        <v>68</v>
      </c>
      <c r="B7" s="4" t="s">
        <v>304</v>
      </c>
      <c r="C7" s="2">
        <v>42173</v>
      </c>
      <c r="D7" s="14">
        <v>92920000</v>
      </c>
      <c r="E7" s="4" t="s">
        <v>70</v>
      </c>
      <c r="F7" s="6">
        <v>1500</v>
      </c>
      <c r="G7" s="8">
        <v>1.6142918639690057E-2</v>
      </c>
      <c r="H7" s="17"/>
    </row>
    <row r="8" spans="1:8" x14ac:dyDescent="0.2">
      <c r="A8" s="4" t="s">
        <v>64</v>
      </c>
      <c r="B8" s="4" t="s">
        <v>295</v>
      </c>
      <c r="C8" s="2">
        <v>42117</v>
      </c>
      <c r="D8" s="14">
        <v>143555000</v>
      </c>
      <c r="E8" s="4" t="s">
        <v>226</v>
      </c>
      <c r="F8" s="6">
        <v>3500</v>
      </c>
      <c r="G8" s="8">
        <v>2.4380899306885861E-2</v>
      </c>
      <c r="H8" s="17"/>
    </row>
    <row r="9" spans="1:8" x14ac:dyDescent="0.2">
      <c r="A9" s="4" t="s">
        <v>64</v>
      </c>
      <c r="B9" s="4" t="s">
        <v>296</v>
      </c>
      <c r="C9" s="2">
        <v>42117</v>
      </c>
      <c r="D9" s="14">
        <v>145445000</v>
      </c>
      <c r="E9" s="4" t="s">
        <v>226</v>
      </c>
      <c r="F9" s="6">
        <v>3500</v>
      </c>
      <c r="G9" s="8">
        <v>2.406407920519784E-2</v>
      </c>
      <c r="H9" s="17"/>
    </row>
    <row r="10" spans="1:8" x14ac:dyDescent="0.2">
      <c r="A10" s="4" t="s">
        <v>146</v>
      </c>
      <c r="B10" s="4" t="s">
        <v>300</v>
      </c>
      <c r="C10" s="2">
        <v>42103</v>
      </c>
      <c r="D10" s="14">
        <v>73255000</v>
      </c>
      <c r="E10" s="4" t="s">
        <v>61</v>
      </c>
      <c r="F10" s="6">
        <v>3800</v>
      </c>
      <c r="G10" s="8">
        <v>5.1873592246263055E-2</v>
      </c>
      <c r="H10" s="17"/>
    </row>
    <row r="11" spans="1:8" x14ac:dyDescent="0.2">
      <c r="A11" s="4" t="s">
        <v>146</v>
      </c>
      <c r="B11" s="4" t="s">
        <v>301</v>
      </c>
      <c r="C11" s="2">
        <v>42103</v>
      </c>
      <c r="D11" s="14">
        <v>245315000</v>
      </c>
      <c r="E11" s="4" t="s">
        <v>61</v>
      </c>
      <c r="F11" s="6">
        <v>3800</v>
      </c>
      <c r="G11" s="8">
        <v>1.5490287997064998E-2</v>
      </c>
      <c r="H11" s="17"/>
    </row>
    <row r="12" spans="1:8" x14ac:dyDescent="0.2">
      <c r="A12" s="4" t="s">
        <v>59</v>
      </c>
      <c r="B12" s="4" t="s">
        <v>291</v>
      </c>
      <c r="C12" s="2">
        <v>42096</v>
      </c>
      <c r="D12" s="14">
        <v>197970000</v>
      </c>
      <c r="E12" s="4" t="s">
        <v>61</v>
      </c>
      <c r="F12" s="6">
        <v>3500</v>
      </c>
      <c r="G12" s="8">
        <v>1.7679446380764761E-2</v>
      </c>
      <c r="H12" s="17"/>
    </row>
    <row r="13" spans="1:8" x14ac:dyDescent="0.2">
      <c r="A13" s="4" t="s">
        <v>103</v>
      </c>
      <c r="B13" s="4" t="s">
        <v>297</v>
      </c>
      <c r="C13" s="2">
        <v>42081</v>
      </c>
      <c r="D13" s="14">
        <v>183560000</v>
      </c>
      <c r="E13" s="4" t="s">
        <v>298</v>
      </c>
      <c r="F13" s="6">
        <v>3000</v>
      </c>
      <c r="G13" s="8">
        <v>1.6343429941163654E-2</v>
      </c>
      <c r="H13" s="17"/>
    </row>
    <row r="14" spans="1:8" x14ac:dyDescent="0.2">
      <c r="A14" s="4" t="s">
        <v>103</v>
      </c>
      <c r="B14" s="4" t="s">
        <v>299</v>
      </c>
      <c r="C14" s="2">
        <v>42081</v>
      </c>
      <c r="D14" s="14">
        <v>132160000</v>
      </c>
      <c r="E14" s="4" t="s">
        <v>298</v>
      </c>
      <c r="F14" s="6">
        <v>3000</v>
      </c>
      <c r="G14" s="8">
        <v>2.2699757869249396E-2</v>
      </c>
      <c r="H14" s="17"/>
    </row>
    <row r="15" spans="1:8" x14ac:dyDescent="0.2">
      <c r="A15" s="4" t="s">
        <v>64</v>
      </c>
      <c r="B15" s="4" t="s">
        <v>286</v>
      </c>
      <c r="C15" s="2">
        <v>42053</v>
      </c>
      <c r="D15" s="14">
        <v>64670000</v>
      </c>
      <c r="E15" s="4" t="s">
        <v>61</v>
      </c>
      <c r="F15" s="6">
        <v>2800</v>
      </c>
      <c r="G15" s="8">
        <v>4.3296737281583425E-2</v>
      </c>
      <c r="H15" s="17"/>
    </row>
    <row r="16" spans="1:8" x14ac:dyDescent="0.2">
      <c r="A16" s="4" t="s">
        <v>64</v>
      </c>
      <c r="B16" s="4" t="s">
        <v>288</v>
      </c>
      <c r="C16" s="2">
        <v>42053</v>
      </c>
      <c r="D16" s="14">
        <v>142155000</v>
      </c>
      <c r="E16" s="4" t="s">
        <v>61</v>
      </c>
      <c r="F16" s="6">
        <v>2800</v>
      </c>
      <c r="G16" s="8">
        <v>1.9696809820266611E-2</v>
      </c>
      <c r="H16" s="17"/>
    </row>
    <row r="17" spans="1:8" x14ac:dyDescent="0.2">
      <c r="A17" s="4" t="s">
        <v>68</v>
      </c>
      <c r="B17" s="4" t="s">
        <v>280</v>
      </c>
      <c r="C17" s="2">
        <v>42040</v>
      </c>
      <c r="D17" s="14">
        <v>119945000</v>
      </c>
      <c r="E17" s="4" t="s">
        <v>70</v>
      </c>
      <c r="F17" s="6">
        <v>4500</v>
      </c>
      <c r="G17" s="8">
        <v>3.7517195381216388E-2</v>
      </c>
      <c r="H17" s="17"/>
    </row>
    <row r="18" spans="1:8" x14ac:dyDescent="0.2">
      <c r="A18" s="4" t="s">
        <v>43</v>
      </c>
      <c r="B18" s="4" t="s">
        <v>290</v>
      </c>
      <c r="C18" s="2">
        <v>42039</v>
      </c>
      <c r="D18" s="14">
        <v>1608339800</v>
      </c>
      <c r="E18" s="4" t="s">
        <v>70</v>
      </c>
      <c r="F18" s="6">
        <v>6100</v>
      </c>
      <c r="G18" s="8">
        <v>3.7927308644603581E-3</v>
      </c>
      <c r="H18" s="17"/>
    </row>
    <row r="19" spans="1:8" x14ac:dyDescent="0.2">
      <c r="A19" s="4" t="s">
        <v>64</v>
      </c>
      <c r="B19" s="4" t="s">
        <v>289</v>
      </c>
      <c r="C19" s="2">
        <v>42031</v>
      </c>
      <c r="D19" s="14">
        <v>176925000</v>
      </c>
      <c r="E19" s="4" t="s">
        <v>61</v>
      </c>
      <c r="F19" s="6">
        <v>5750</v>
      </c>
      <c r="G19" s="8">
        <v>3.2499646742970185E-2</v>
      </c>
      <c r="H19" s="17"/>
    </row>
    <row r="20" spans="1:8" x14ac:dyDescent="0.2">
      <c r="A20" s="4" t="s">
        <v>101</v>
      </c>
      <c r="B20" s="4" t="s">
        <v>263</v>
      </c>
      <c r="C20" s="2">
        <v>41991</v>
      </c>
      <c r="D20" s="14">
        <v>68130000</v>
      </c>
      <c r="E20" s="4" t="s">
        <v>48</v>
      </c>
      <c r="F20" s="6">
        <v>1500</v>
      </c>
      <c r="G20" s="8">
        <v>2.2016732716864818E-2</v>
      </c>
      <c r="H20" s="17"/>
    </row>
    <row r="21" spans="1:8" x14ac:dyDescent="0.2">
      <c r="A21" s="4" t="s">
        <v>43</v>
      </c>
      <c r="B21" s="4" t="s">
        <v>277</v>
      </c>
      <c r="C21" s="2">
        <v>41991</v>
      </c>
      <c r="D21" s="14">
        <v>1830160000</v>
      </c>
      <c r="E21" s="4" t="s">
        <v>278</v>
      </c>
      <c r="F21" s="6">
        <v>1400</v>
      </c>
      <c r="G21" s="8">
        <v>7.649604406172138E-4</v>
      </c>
      <c r="H21" s="17"/>
    </row>
    <row r="22" spans="1:8" x14ac:dyDescent="0.2">
      <c r="A22" s="4" t="s">
        <v>59</v>
      </c>
      <c r="B22" s="4" t="s">
        <v>284</v>
      </c>
      <c r="C22" s="2">
        <v>41967</v>
      </c>
      <c r="D22" s="14">
        <v>250700000</v>
      </c>
      <c r="E22" s="4" t="s">
        <v>66</v>
      </c>
      <c r="F22" s="6">
        <v>4750</v>
      </c>
      <c r="G22" s="8">
        <v>1.8946948544076584E-2</v>
      </c>
      <c r="H22" s="17"/>
    </row>
    <row r="23" spans="1:8" x14ac:dyDescent="0.2">
      <c r="A23" s="4" t="s">
        <v>137</v>
      </c>
      <c r="B23" s="4" t="s">
        <v>273</v>
      </c>
      <c r="C23" s="2">
        <v>41961</v>
      </c>
      <c r="D23" s="14">
        <v>47915000</v>
      </c>
      <c r="E23" s="4" t="s">
        <v>48</v>
      </c>
      <c r="F23" s="6">
        <v>3000</v>
      </c>
      <c r="G23" s="8">
        <v>6.2610873421684227E-2</v>
      </c>
      <c r="H23" s="17"/>
    </row>
    <row r="24" spans="1:8" x14ac:dyDescent="0.2">
      <c r="A24" s="4" t="s">
        <v>43</v>
      </c>
      <c r="B24" s="4" t="s">
        <v>264</v>
      </c>
      <c r="C24" s="2">
        <v>41927</v>
      </c>
      <c r="D24" s="14">
        <v>1260000000</v>
      </c>
      <c r="E24" s="4" t="s">
        <v>88</v>
      </c>
      <c r="F24" s="6">
        <v>175</v>
      </c>
      <c r="G24" s="8">
        <v>1.3888888888888889E-4</v>
      </c>
      <c r="H24" s="17"/>
    </row>
    <row r="25" spans="1:8" x14ac:dyDescent="0.2">
      <c r="A25" s="4" t="s">
        <v>83</v>
      </c>
      <c r="B25" s="4" t="s">
        <v>257</v>
      </c>
      <c r="C25" s="2">
        <v>41828</v>
      </c>
      <c r="D25" s="14">
        <v>258925000</v>
      </c>
      <c r="E25" t="s">
        <v>83</v>
      </c>
      <c r="F25" s="6">
        <v>13000</v>
      </c>
      <c r="G25" s="8">
        <v>5.020758907019407E-2</v>
      </c>
      <c r="H25" s="17"/>
    </row>
    <row r="26" spans="1:8" x14ac:dyDescent="0.2">
      <c r="A26" s="4" t="s">
        <v>83</v>
      </c>
      <c r="B26" s="4" t="s">
        <v>258</v>
      </c>
      <c r="C26" s="2">
        <v>41828</v>
      </c>
      <c r="D26" s="14">
        <v>233280000</v>
      </c>
      <c r="E26" t="s">
        <v>83</v>
      </c>
      <c r="F26" s="6">
        <v>13000</v>
      </c>
      <c r="G26" s="8">
        <v>5.5727023319615911E-2</v>
      </c>
      <c r="H26" s="17"/>
    </row>
    <row r="27" spans="1:8" x14ac:dyDescent="0.2">
      <c r="A27" s="4" t="s">
        <v>43</v>
      </c>
      <c r="B27" s="4" t="s">
        <v>243</v>
      </c>
      <c r="C27" s="2">
        <v>41822</v>
      </c>
      <c r="D27" s="14">
        <v>973775000</v>
      </c>
      <c r="E27" s="4" t="s">
        <v>245</v>
      </c>
      <c r="F27" s="6">
        <v>150</v>
      </c>
      <c r="G27" s="8">
        <v>1.5403969089368693E-4</v>
      </c>
      <c r="H27" s="17"/>
    </row>
    <row r="28" spans="1:8" x14ac:dyDescent="0.2">
      <c r="A28" s="4" t="s">
        <v>103</v>
      </c>
      <c r="B28" s="4" t="s">
        <v>248</v>
      </c>
      <c r="C28" s="2">
        <v>41822</v>
      </c>
      <c r="D28" s="14">
        <v>88415000</v>
      </c>
      <c r="E28" s="4" t="s">
        <v>70</v>
      </c>
      <c r="F28" s="6">
        <v>1050</v>
      </c>
      <c r="G28" s="8">
        <v>1.1875812927670645E-2</v>
      </c>
      <c r="H28" s="17"/>
    </row>
    <row r="29" spans="1:8" x14ac:dyDescent="0.2">
      <c r="A29" s="4" t="s">
        <v>168</v>
      </c>
      <c r="B29" s="4" t="s">
        <v>255</v>
      </c>
      <c r="C29" s="2">
        <v>41808</v>
      </c>
      <c r="D29" s="14">
        <v>120000000</v>
      </c>
      <c r="E29" s="4" t="s">
        <v>99</v>
      </c>
      <c r="F29" s="6">
        <v>500</v>
      </c>
      <c r="G29" s="8">
        <v>4.1666666666666666E-3</v>
      </c>
      <c r="H29" s="17"/>
    </row>
    <row r="30" spans="1:8" x14ac:dyDescent="0.2">
      <c r="A30" s="4" t="s">
        <v>164</v>
      </c>
      <c r="B30" s="4" t="s">
        <v>250</v>
      </c>
      <c r="C30" s="2">
        <v>41765</v>
      </c>
      <c r="D30" s="14">
        <v>12370000</v>
      </c>
      <c r="E30" s="4" t="s">
        <v>99</v>
      </c>
      <c r="F30" s="6">
        <v>800</v>
      </c>
      <c r="G30" s="8">
        <v>6.4672594987873894E-2</v>
      </c>
      <c r="H30" s="17"/>
    </row>
    <row r="31" spans="1:8" x14ac:dyDescent="0.2">
      <c r="A31" s="4" t="s">
        <v>59</v>
      </c>
      <c r="B31" s="4" t="s">
        <v>247</v>
      </c>
      <c r="C31" s="2">
        <v>41760</v>
      </c>
      <c r="D31" s="14">
        <v>259135000</v>
      </c>
      <c r="E31" s="4" t="s">
        <v>66</v>
      </c>
      <c r="F31" s="6">
        <v>4750</v>
      </c>
      <c r="G31" s="8">
        <v>1.8330213981129526E-2</v>
      </c>
      <c r="H31" s="17"/>
    </row>
    <row r="32" spans="1:8" x14ac:dyDescent="0.2">
      <c r="A32" s="4" t="s">
        <v>43</v>
      </c>
      <c r="B32" s="4" t="s">
        <v>249</v>
      </c>
      <c r="C32" s="2">
        <v>41731</v>
      </c>
      <c r="D32" s="14">
        <v>1457795000</v>
      </c>
      <c r="E32" s="4" t="s">
        <v>88</v>
      </c>
      <c r="F32" s="6">
        <v>1575</v>
      </c>
      <c r="G32" s="8">
        <v>1.0803988215078251E-3</v>
      </c>
      <c r="H32" s="17"/>
    </row>
    <row r="33" spans="1:8" x14ac:dyDescent="0.2">
      <c r="A33" s="4" t="s">
        <v>59</v>
      </c>
      <c r="B33" s="4" t="s">
        <v>252</v>
      </c>
      <c r="C33" s="2">
        <v>41731</v>
      </c>
      <c r="D33" s="14">
        <v>221580000</v>
      </c>
      <c r="E33" s="4" t="s">
        <v>61</v>
      </c>
      <c r="F33" s="6">
        <v>2000</v>
      </c>
      <c r="G33" s="8">
        <v>9.0260853867677581E-3</v>
      </c>
      <c r="H33" s="17"/>
    </row>
    <row r="34" spans="1:8" x14ac:dyDescent="0.2">
      <c r="A34" s="4" t="s">
        <v>59</v>
      </c>
      <c r="B34" s="4" t="s">
        <v>251</v>
      </c>
      <c r="C34" s="2">
        <v>41680</v>
      </c>
      <c r="D34" s="14">
        <v>240340000</v>
      </c>
      <c r="E34" s="4" t="s">
        <v>61</v>
      </c>
      <c r="F34" s="6">
        <v>2000</v>
      </c>
      <c r="G34" s="8">
        <v>8.3215444786552389E-3</v>
      </c>
      <c r="H34" s="17"/>
    </row>
    <row r="35" spans="1:8" x14ac:dyDescent="0.2">
      <c r="A35" s="4" t="s">
        <v>68</v>
      </c>
      <c r="B35" s="4" t="s">
        <v>224</v>
      </c>
      <c r="C35" s="2">
        <v>41627</v>
      </c>
      <c r="D35" s="14">
        <v>135855000</v>
      </c>
      <c r="E35" s="4" t="s">
        <v>70</v>
      </c>
      <c r="F35" s="6">
        <v>3167</v>
      </c>
      <c r="G35" s="8">
        <v>2.3311619005557397E-2</v>
      </c>
      <c r="H35" s="17"/>
    </row>
    <row r="36" spans="1:8" x14ac:dyDescent="0.2">
      <c r="A36" s="4" t="s">
        <v>64</v>
      </c>
      <c r="B36" s="4" t="s">
        <v>229</v>
      </c>
      <c r="C36" s="2">
        <v>41619</v>
      </c>
      <c r="D36" s="14">
        <v>208465000</v>
      </c>
      <c r="E36" s="4" t="s">
        <v>61</v>
      </c>
      <c r="F36" s="6">
        <v>2803</v>
      </c>
      <c r="G36" s="8">
        <v>1.3445902189816037E-2</v>
      </c>
      <c r="H36" s="17"/>
    </row>
    <row r="37" spans="1:8" x14ac:dyDescent="0.2">
      <c r="A37" s="4" t="s">
        <v>101</v>
      </c>
      <c r="B37" s="4" t="s">
        <v>230</v>
      </c>
      <c r="C37" s="2">
        <v>41570</v>
      </c>
      <c r="D37" s="14">
        <v>113740000</v>
      </c>
      <c r="E37" s="4" t="s">
        <v>48</v>
      </c>
      <c r="F37" s="6">
        <v>750</v>
      </c>
      <c r="G37" s="8">
        <v>6.5939862845085283E-3</v>
      </c>
      <c r="H37" s="17"/>
    </row>
    <row r="38" spans="1:8" x14ac:dyDescent="0.2">
      <c r="A38" s="4" t="s">
        <v>231</v>
      </c>
      <c r="B38" s="4" t="s">
        <v>232</v>
      </c>
      <c r="C38" s="2">
        <v>41557</v>
      </c>
      <c r="D38" s="14">
        <v>22255000</v>
      </c>
      <c r="E38" s="4" t="s">
        <v>66</v>
      </c>
      <c r="F38" s="6">
        <v>4500</v>
      </c>
      <c r="G38" s="8">
        <v>0.20220175241518759</v>
      </c>
      <c r="H38" s="17"/>
    </row>
    <row r="39" spans="1:8" x14ac:dyDescent="0.2">
      <c r="A39" s="4" t="s">
        <v>64</v>
      </c>
      <c r="B39" s="4" t="s">
        <v>235</v>
      </c>
      <c r="C39" s="2">
        <v>41548</v>
      </c>
      <c r="D39" s="14">
        <v>334330000</v>
      </c>
      <c r="E39" s="4" t="s">
        <v>61</v>
      </c>
      <c r="F39" s="6">
        <v>4750</v>
      </c>
      <c r="G39" s="8">
        <v>1.420751951664523E-2</v>
      </c>
      <c r="H39" s="17"/>
    </row>
    <row r="40" spans="1:8" x14ac:dyDescent="0.2">
      <c r="A40" s="4" t="s">
        <v>36</v>
      </c>
      <c r="B40" s="4" t="s">
        <v>205</v>
      </c>
      <c r="C40" s="2">
        <v>41543</v>
      </c>
      <c r="D40" s="14">
        <v>11500000</v>
      </c>
      <c r="E40" s="4" t="s">
        <v>61</v>
      </c>
      <c r="F40" s="6">
        <v>4500</v>
      </c>
      <c r="G40" s="8">
        <v>0.39130434782608697</v>
      </c>
      <c r="H40" s="17"/>
    </row>
    <row r="41" spans="1:8" x14ac:dyDescent="0.2">
      <c r="A41" s="4" t="s">
        <v>137</v>
      </c>
      <c r="B41" s="4" t="s">
        <v>234</v>
      </c>
      <c r="C41" s="2">
        <v>41534</v>
      </c>
      <c r="D41" s="14">
        <v>50155000</v>
      </c>
      <c r="E41" s="4" t="s">
        <v>48</v>
      </c>
      <c r="F41" s="6">
        <v>1650</v>
      </c>
      <c r="G41" s="8">
        <v>3.2898016149935198E-2</v>
      </c>
      <c r="H41" s="17"/>
    </row>
    <row r="42" spans="1:8" x14ac:dyDescent="0.2">
      <c r="A42" s="4" t="s">
        <v>137</v>
      </c>
      <c r="B42" s="4" t="s">
        <v>256</v>
      </c>
      <c r="C42" s="2">
        <v>41534</v>
      </c>
      <c r="D42" s="14">
        <v>102420000</v>
      </c>
      <c r="E42" s="4" t="s">
        <v>48</v>
      </c>
      <c r="F42" s="6">
        <v>1650</v>
      </c>
      <c r="G42" s="8">
        <v>1.611013473930873E-2</v>
      </c>
      <c r="H42" s="17"/>
    </row>
    <row r="43" spans="1:8" x14ac:dyDescent="0.2">
      <c r="A43" s="4" t="s">
        <v>83</v>
      </c>
      <c r="B43" s="4" t="s">
        <v>221</v>
      </c>
      <c r="C43" s="2">
        <v>41514</v>
      </c>
      <c r="D43" s="14">
        <v>62355000</v>
      </c>
      <c r="E43" s="4" t="s">
        <v>70</v>
      </c>
      <c r="F43" s="6">
        <v>2000</v>
      </c>
      <c r="G43" s="8">
        <v>3.2074412637318576E-2</v>
      </c>
      <c r="H43" s="17"/>
    </row>
    <row r="44" spans="1:8" x14ac:dyDescent="0.2">
      <c r="A44" s="4" t="s">
        <v>68</v>
      </c>
      <c r="B44" s="4" t="s">
        <v>204</v>
      </c>
      <c r="C44" s="2">
        <v>41487</v>
      </c>
      <c r="D44" s="14">
        <v>88730000</v>
      </c>
      <c r="E44" s="4" t="s">
        <v>70</v>
      </c>
      <c r="F44" s="6">
        <v>550</v>
      </c>
      <c r="G44" s="8">
        <v>6.1985799616815053E-3</v>
      </c>
      <c r="H44" s="17"/>
    </row>
    <row r="45" spans="1:8" x14ac:dyDescent="0.2">
      <c r="A45" s="4" t="s">
        <v>68</v>
      </c>
      <c r="B45" s="4" t="s">
        <v>188</v>
      </c>
      <c r="C45" s="2">
        <v>41478</v>
      </c>
      <c r="D45" s="14">
        <v>68945000</v>
      </c>
      <c r="E45" s="4" t="s">
        <v>70</v>
      </c>
      <c r="F45" s="6">
        <v>346</v>
      </c>
      <c r="G45" s="8">
        <v>5.0184930016679962E-3</v>
      </c>
      <c r="H45" s="17"/>
    </row>
    <row r="46" spans="1:8" x14ac:dyDescent="0.2">
      <c r="A46" s="4" t="s">
        <v>64</v>
      </c>
      <c r="B46" s="4" t="s">
        <v>219</v>
      </c>
      <c r="C46" s="2">
        <v>41458</v>
      </c>
      <c r="D46" s="14">
        <v>40955000</v>
      </c>
      <c r="E46" s="4" t="s">
        <v>61</v>
      </c>
      <c r="F46" s="6">
        <v>2375</v>
      </c>
      <c r="G46" s="8">
        <v>5.7990477353192529E-2</v>
      </c>
      <c r="H46" s="17"/>
    </row>
    <row r="47" spans="1:8" x14ac:dyDescent="0.2">
      <c r="A47" s="4" t="s">
        <v>64</v>
      </c>
      <c r="B47" s="4" t="s">
        <v>220</v>
      </c>
      <c r="C47" s="2">
        <v>41458</v>
      </c>
      <c r="D47" s="14">
        <v>265405000</v>
      </c>
      <c r="E47" s="4" t="s">
        <v>61</v>
      </c>
      <c r="F47" s="6">
        <v>2375</v>
      </c>
      <c r="G47" s="8">
        <v>8.9485880070081566E-3</v>
      </c>
      <c r="H47" s="17"/>
    </row>
    <row r="48" spans="1:8" x14ac:dyDescent="0.2">
      <c r="A48" s="4" t="s">
        <v>101</v>
      </c>
      <c r="B48" s="4" t="s">
        <v>218</v>
      </c>
      <c r="C48" s="2">
        <v>41430</v>
      </c>
      <c r="D48" s="14">
        <v>98550000</v>
      </c>
      <c r="E48" s="4" t="s">
        <v>70</v>
      </c>
      <c r="F48" s="6">
        <v>1700</v>
      </c>
      <c r="G48" s="8">
        <v>1.7250126839167934E-2</v>
      </c>
      <c r="H48" s="17"/>
    </row>
    <row r="49" spans="1:8" x14ac:dyDescent="0.2">
      <c r="A49" s="4" t="s">
        <v>68</v>
      </c>
      <c r="B49" s="4" t="s">
        <v>183</v>
      </c>
      <c r="C49" s="2">
        <v>41317</v>
      </c>
      <c r="D49" s="14">
        <v>42470000</v>
      </c>
      <c r="E49" s="4" t="s">
        <v>184</v>
      </c>
      <c r="F49" s="6">
        <v>250</v>
      </c>
      <c r="G49" s="8">
        <v>5.8865081233812101E-3</v>
      </c>
      <c r="H49" s="17"/>
    </row>
    <row r="50" spans="1:8" x14ac:dyDescent="0.2">
      <c r="A50" s="4" t="s">
        <v>103</v>
      </c>
      <c r="B50" s="4" t="s">
        <v>194</v>
      </c>
      <c r="C50" s="2">
        <v>41317</v>
      </c>
      <c r="D50" s="14">
        <v>87060000</v>
      </c>
      <c r="E50" s="4" t="s">
        <v>70</v>
      </c>
      <c r="F50" s="6">
        <v>500</v>
      </c>
      <c r="G50" s="8">
        <v>5.7431656328968527E-3</v>
      </c>
      <c r="H50" s="17"/>
    </row>
    <row r="51" spans="1:8" x14ac:dyDescent="0.2">
      <c r="A51" s="4" t="s">
        <v>43</v>
      </c>
      <c r="B51" s="4" t="s">
        <v>172</v>
      </c>
      <c r="C51" s="2">
        <v>41261</v>
      </c>
      <c r="D51" s="14">
        <v>918205000</v>
      </c>
      <c r="E51" s="4" t="s">
        <v>173</v>
      </c>
      <c r="F51" s="6">
        <v>400</v>
      </c>
      <c r="G51" s="8">
        <v>4.3563256571244985E-4</v>
      </c>
      <c r="H51" s="17"/>
    </row>
    <row r="52" spans="1:8" x14ac:dyDescent="0.2">
      <c r="A52" s="4" t="s">
        <v>43</v>
      </c>
      <c r="B52" s="4" t="s">
        <v>198</v>
      </c>
      <c r="C52" s="2">
        <v>41240</v>
      </c>
      <c r="D52" s="14">
        <v>810330000</v>
      </c>
      <c r="E52" t="s">
        <v>70</v>
      </c>
      <c r="F52" s="6">
        <v>20100</v>
      </c>
      <c r="G52" s="8">
        <v>2.4804709192551185E-2</v>
      </c>
      <c r="H52" s="17"/>
    </row>
    <row r="53" spans="1:8" x14ac:dyDescent="0.2">
      <c r="A53" s="4" t="s">
        <v>83</v>
      </c>
      <c r="B53" s="4" t="s">
        <v>195</v>
      </c>
      <c r="C53" s="2">
        <v>41191</v>
      </c>
      <c r="D53" s="14">
        <v>10125000</v>
      </c>
      <c r="E53" s="4" t="s">
        <v>196</v>
      </c>
      <c r="F53" s="6">
        <v>5500</v>
      </c>
      <c r="G53" s="8">
        <v>0.54320987654320985</v>
      </c>
      <c r="H53" s="17"/>
    </row>
    <row r="54" spans="1:8" x14ac:dyDescent="0.2">
      <c r="A54" s="4" t="s">
        <v>68</v>
      </c>
      <c r="B54" s="4" t="s">
        <v>157</v>
      </c>
      <c r="C54" s="2">
        <v>41184</v>
      </c>
      <c r="D54" s="14">
        <v>156065000</v>
      </c>
      <c r="E54" s="4" t="s">
        <v>70</v>
      </c>
      <c r="F54" s="6">
        <v>83</v>
      </c>
      <c r="G54" s="8">
        <v>5.3182968634863683E-4</v>
      </c>
      <c r="H54" s="17"/>
    </row>
    <row r="55" spans="1:8" x14ac:dyDescent="0.2">
      <c r="A55" s="4" t="s">
        <v>68</v>
      </c>
      <c r="B55" s="4" t="s">
        <v>156</v>
      </c>
      <c r="C55" s="2">
        <v>41157</v>
      </c>
      <c r="D55" s="14">
        <v>29385000</v>
      </c>
      <c r="E55" s="4" t="s">
        <v>70</v>
      </c>
      <c r="F55" s="6">
        <v>104</v>
      </c>
      <c r="G55" s="8">
        <v>3.5392206908286539E-3</v>
      </c>
      <c r="H55" s="17"/>
    </row>
    <row r="56" spans="1:8" x14ac:dyDescent="0.2">
      <c r="A56" s="4" t="s">
        <v>101</v>
      </c>
      <c r="B56" s="4" t="s">
        <v>125</v>
      </c>
      <c r="C56" s="2">
        <v>41115</v>
      </c>
      <c r="D56" s="14">
        <v>85615000</v>
      </c>
      <c r="E56" s="4" t="s">
        <v>48</v>
      </c>
      <c r="F56" s="6">
        <v>550</v>
      </c>
      <c r="G56" s="8">
        <v>6.42410792501314E-3</v>
      </c>
      <c r="H56" s="17"/>
    </row>
    <row r="57" spans="1:8" x14ac:dyDescent="0.2">
      <c r="A57" s="4" t="s">
        <v>64</v>
      </c>
      <c r="B57" s="4" t="s">
        <v>162</v>
      </c>
      <c r="C57" s="2">
        <v>41108</v>
      </c>
      <c r="D57" s="14">
        <v>196430000</v>
      </c>
      <c r="E57" s="4" t="s">
        <v>61</v>
      </c>
      <c r="F57" s="6">
        <v>4600</v>
      </c>
      <c r="G57" s="8">
        <v>2.3418011505370869E-2</v>
      </c>
      <c r="H57" s="17"/>
    </row>
    <row r="58" spans="1:8" x14ac:dyDescent="0.2">
      <c r="A58" s="4" t="s">
        <v>164</v>
      </c>
      <c r="B58" s="4" t="s">
        <v>165</v>
      </c>
      <c r="C58" s="2">
        <v>41065</v>
      </c>
      <c r="D58" s="14">
        <v>17915000</v>
      </c>
      <c r="E58" s="4" t="s">
        <v>70</v>
      </c>
      <c r="F58" s="6">
        <v>500</v>
      </c>
      <c r="G58" s="8">
        <v>2.7909572983533353E-2</v>
      </c>
      <c r="H58" s="17"/>
    </row>
    <row r="59" spans="1:8" x14ac:dyDescent="0.2">
      <c r="A59" s="4" t="s">
        <v>168</v>
      </c>
      <c r="B59" s="4" t="s">
        <v>169</v>
      </c>
      <c r="C59" s="2">
        <v>41061</v>
      </c>
      <c r="D59" s="14">
        <v>75890000</v>
      </c>
      <c r="E59" s="4" t="s">
        <v>70</v>
      </c>
      <c r="F59" s="6">
        <v>9000</v>
      </c>
      <c r="G59" s="8">
        <v>0.1185926999604691</v>
      </c>
      <c r="H59" s="17"/>
    </row>
    <row r="60" spans="1:8" x14ac:dyDescent="0.2">
      <c r="A60" s="4" t="s">
        <v>68</v>
      </c>
      <c r="B60" s="4" t="s">
        <v>130</v>
      </c>
      <c r="C60" s="2">
        <v>41059</v>
      </c>
      <c r="D60" s="14">
        <v>37940000</v>
      </c>
      <c r="E60" s="4" t="s">
        <v>70</v>
      </c>
      <c r="F60" s="6">
        <v>633</v>
      </c>
      <c r="G60" s="8">
        <v>1.6684238270954138E-2</v>
      </c>
      <c r="H60" s="17"/>
    </row>
    <row r="61" spans="1:8" x14ac:dyDescent="0.2">
      <c r="A61" s="4" t="s">
        <v>68</v>
      </c>
      <c r="B61" s="4" t="s">
        <v>128</v>
      </c>
      <c r="C61" s="2">
        <v>41009</v>
      </c>
      <c r="D61" s="14">
        <v>149645000</v>
      </c>
      <c r="E61" s="4" t="s">
        <v>70</v>
      </c>
      <c r="F61" s="6">
        <v>208</v>
      </c>
      <c r="G61" s="8">
        <v>1.3899562297437268E-3</v>
      </c>
      <c r="H61" s="17"/>
    </row>
    <row r="62" spans="1:8" x14ac:dyDescent="0.2">
      <c r="A62" s="4" t="s">
        <v>59</v>
      </c>
      <c r="B62" s="4" t="s">
        <v>140</v>
      </c>
      <c r="C62" s="2">
        <v>40989</v>
      </c>
      <c r="D62" s="14">
        <v>238135000</v>
      </c>
      <c r="E62" s="4" t="s">
        <v>61</v>
      </c>
      <c r="F62" s="6">
        <v>1500</v>
      </c>
      <c r="G62" s="8">
        <v>6.2989480756713628E-3</v>
      </c>
      <c r="H62" s="17"/>
    </row>
    <row r="63" spans="1:8" x14ac:dyDescent="0.2">
      <c r="A63" s="4" t="s">
        <v>59</v>
      </c>
      <c r="B63" s="4" t="s">
        <v>141</v>
      </c>
      <c r="C63" s="2">
        <v>40969</v>
      </c>
      <c r="D63" s="14">
        <v>195850000</v>
      </c>
      <c r="E63" s="4" t="s">
        <v>142</v>
      </c>
      <c r="F63" s="6">
        <v>1800</v>
      </c>
      <c r="G63" s="8">
        <v>9.190707173857544E-3</v>
      </c>
      <c r="H63" s="17"/>
    </row>
    <row r="64" spans="1:8" x14ac:dyDescent="0.2">
      <c r="A64" s="4" t="s">
        <v>103</v>
      </c>
      <c r="B64" s="4" t="s">
        <v>143</v>
      </c>
      <c r="C64" s="2">
        <v>40953</v>
      </c>
      <c r="D64" s="14">
        <v>27860000</v>
      </c>
      <c r="E64" s="4" t="s">
        <v>70</v>
      </c>
      <c r="F64" s="6">
        <v>2500</v>
      </c>
      <c r="G64" s="8">
        <v>8.9734386216798273E-2</v>
      </c>
      <c r="H64" s="17"/>
    </row>
    <row r="65" spans="1:8" x14ac:dyDescent="0.2">
      <c r="A65" s="4" t="s">
        <v>146</v>
      </c>
      <c r="B65" s="4" t="s">
        <v>147</v>
      </c>
      <c r="C65" s="2">
        <v>40953</v>
      </c>
      <c r="D65" s="14">
        <v>163240000</v>
      </c>
      <c r="E65" s="4" t="s">
        <v>142</v>
      </c>
      <c r="F65" s="6">
        <v>4619</v>
      </c>
      <c r="G65" s="8">
        <v>2.8295760842930655E-2</v>
      </c>
      <c r="H65" s="17"/>
    </row>
    <row r="66" spans="1:8" x14ac:dyDescent="0.2">
      <c r="A66" s="4" t="s">
        <v>146</v>
      </c>
      <c r="B66" s="4" t="s">
        <v>150</v>
      </c>
      <c r="C66" s="2">
        <v>40953</v>
      </c>
      <c r="D66" s="14">
        <v>27585000</v>
      </c>
      <c r="E66" s="4" t="s">
        <v>61</v>
      </c>
      <c r="F66" s="6">
        <v>781</v>
      </c>
      <c r="G66" s="8">
        <v>2.8312488671379372E-2</v>
      </c>
      <c r="H66" s="17"/>
    </row>
    <row r="67" spans="1:8" x14ac:dyDescent="0.2">
      <c r="A67" s="4" t="s">
        <v>68</v>
      </c>
      <c r="B67" s="4" t="s">
        <v>124</v>
      </c>
      <c r="C67" s="2">
        <v>40946</v>
      </c>
      <c r="D67" s="14">
        <v>54885000</v>
      </c>
      <c r="E67" s="4" t="s">
        <v>70</v>
      </c>
      <c r="F67" s="6">
        <v>500</v>
      </c>
      <c r="G67" s="8">
        <v>9.109957183201239E-3</v>
      </c>
      <c r="H67" s="17"/>
    </row>
    <row r="68" spans="1:8" x14ac:dyDescent="0.2">
      <c r="A68" s="4" t="s">
        <v>137</v>
      </c>
      <c r="B68" s="4" t="s">
        <v>138</v>
      </c>
      <c r="C68" s="2">
        <v>40906</v>
      </c>
      <c r="D68" s="14">
        <v>21310000</v>
      </c>
      <c r="E68" s="4" t="s">
        <v>48</v>
      </c>
      <c r="F68" s="6">
        <v>111</v>
      </c>
      <c r="G68" s="8">
        <v>5.2088221492257152E-3</v>
      </c>
      <c r="H68" s="17"/>
    </row>
    <row r="69" spans="1:8" x14ac:dyDescent="0.2">
      <c r="A69" s="4" t="s">
        <v>137</v>
      </c>
      <c r="B69" s="4" t="s">
        <v>145</v>
      </c>
      <c r="C69" s="2">
        <v>40906</v>
      </c>
      <c r="D69" s="14">
        <v>265500000</v>
      </c>
      <c r="E69" s="4" t="s">
        <v>48</v>
      </c>
      <c r="F69" s="6">
        <v>1389</v>
      </c>
      <c r="G69" s="8">
        <v>5.2316384180790959E-3</v>
      </c>
      <c r="H69" s="17"/>
    </row>
    <row r="70" spans="1:8" x14ac:dyDescent="0.2">
      <c r="A70" s="4" t="s">
        <v>106</v>
      </c>
      <c r="B70" s="4" t="s">
        <v>119</v>
      </c>
      <c r="C70" s="2">
        <v>40892</v>
      </c>
      <c r="D70" s="14">
        <v>5200000</v>
      </c>
      <c r="E70" s="4" t="s">
        <v>70</v>
      </c>
      <c r="F70" s="6">
        <v>500</v>
      </c>
      <c r="G70" s="8">
        <v>9.6153846153846159E-2</v>
      </c>
      <c r="H70" s="17"/>
    </row>
    <row r="71" spans="1:8" x14ac:dyDescent="0.2">
      <c r="A71" s="4" t="s">
        <v>64</v>
      </c>
      <c r="B71" s="4" t="s">
        <v>153</v>
      </c>
      <c r="C71" s="2">
        <v>40834</v>
      </c>
      <c r="D71" s="14">
        <v>87145000</v>
      </c>
      <c r="E71" s="4" t="s">
        <v>155</v>
      </c>
      <c r="F71" s="6">
        <v>1800</v>
      </c>
      <c r="G71" s="8">
        <v>2.0655229789431406E-2</v>
      </c>
      <c r="H71" s="17"/>
    </row>
    <row r="72" spans="1:8" x14ac:dyDescent="0.2">
      <c r="A72" s="4" t="s">
        <v>68</v>
      </c>
      <c r="B72" s="4" t="s">
        <v>115</v>
      </c>
      <c r="C72" s="2">
        <v>40820</v>
      </c>
      <c r="D72" s="14">
        <v>92255000</v>
      </c>
      <c r="E72" s="4" t="s">
        <v>70</v>
      </c>
      <c r="F72" s="7">
        <v>83.33</v>
      </c>
      <c r="G72" s="8">
        <v>9.0325727602839955E-4</v>
      </c>
      <c r="H72" s="17"/>
    </row>
    <row r="73" spans="1:8" x14ac:dyDescent="0.2">
      <c r="A73" s="4" t="s">
        <v>106</v>
      </c>
      <c r="B73" s="4" t="s">
        <v>107</v>
      </c>
      <c r="C73" s="2">
        <v>40800</v>
      </c>
      <c r="D73" s="14">
        <v>26015000</v>
      </c>
      <c r="E73" s="4" t="s">
        <v>70</v>
      </c>
      <c r="F73" s="6">
        <v>500</v>
      </c>
      <c r="G73" s="8">
        <v>1.9219680953296174E-2</v>
      </c>
      <c r="H73" s="17"/>
    </row>
    <row r="74" spans="1:8" x14ac:dyDescent="0.2">
      <c r="A74" s="4" t="s">
        <v>101</v>
      </c>
      <c r="B74" s="4" t="s">
        <v>102</v>
      </c>
      <c r="C74" s="2">
        <v>40745</v>
      </c>
      <c r="D74" s="14">
        <v>6570000</v>
      </c>
      <c r="E74" s="4" t="s">
        <v>48</v>
      </c>
      <c r="F74" s="6">
        <v>550</v>
      </c>
      <c r="G74" s="8">
        <v>8.3713850837138504E-2</v>
      </c>
      <c r="H74" s="17"/>
    </row>
    <row r="75" spans="1:8" x14ac:dyDescent="0.2">
      <c r="A75" s="4" t="s">
        <v>101</v>
      </c>
      <c r="B75" s="4" t="s">
        <v>117</v>
      </c>
      <c r="C75" s="2">
        <v>40745</v>
      </c>
      <c r="D75" s="14">
        <v>145670000</v>
      </c>
      <c r="E75" s="4" t="s">
        <v>48</v>
      </c>
      <c r="F75" s="6">
        <v>1100</v>
      </c>
      <c r="G75" s="8">
        <v>7.5513146152261963E-3</v>
      </c>
      <c r="H75" s="17"/>
    </row>
    <row r="76" spans="1:8" x14ac:dyDescent="0.2">
      <c r="A76" s="4" t="s">
        <v>103</v>
      </c>
      <c r="B76" s="4" t="s">
        <v>104</v>
      </c>
      <c r="C76" s="2">
        <v>40715</v>
      </c>
      <c r="D76" s="14">
        <v>86775000</v>
      </c>
      <c r="E76" t="s">
        <v>70</v>
      </c>
      <c r="F76" s="6">
        <v>4500</v>
      </c>
      <c r="G76" s="8">
        <v>5.1858254105445117E-2</v>
      </c>
      <c r="H76" s="17"/>
    </row>
    <row r="77" spans="1:8" x14ac:dyDescent="0.2">
      <c r="A77" s="4" t="s">
        <v>68</v>
      </c>
      <c r="B77" s="4" t="s">
        <v>89</v>
      </c>
      <c r="C77" s="2">
        <v>40708</v>
      </c>
      <c r="D77" s="14">
        <v>129540000</v>
      </c>
      <c r="E77" s="4" t="s">
        <v>70</v>
      </c>
      <c r="F77" s="6">
        <v>166.64</v>
      </c>
      <c r="G77" s="8">
        <v>1.2863980237764396E-3</v>
      </c>
      <c r="H77" s="17"/>
    </row>
    <row r="78" spans="1:8" x14ac:dyDescent="0.2">
      <c r="A78" s="4" t="s">
        <v>64</v>
      </c>
      <c r="B78" s="4" t="s">
        <v>65</v>
      </c>
      <c r="C78" s="2">
        <v>40612</v>
      </c>
      <c r="D78" s="14">
        <v>127700000</v>
      </c>
      <c r="E78" s="4" t="s">
        <v>66</v>
      </c>
      <c r="F78" s="6">
        <v>4100</v>
      </c>
      <c r="G78" s="8">
        <v>3.2106499608457323E-2</v>
      </c>
      <c r="H78" s="17"/>
    </row>
    <row r="79" spans="1:8" x14ac:dyDescent="0.2">
      <c r="A79" s="4" t="s">
        <v>43</v>
      </c>
      <c r="B79" s="4" t="s">
        <v>98</v>
      </c>
      <c r="C79" s="2">
        <v>40589</v>
      </c>
      <c r="D79" s="14">
        <v>149275000</v>
      </c>
      <c r="E79" s="4" t="s">
        <v>99</v>
      </c>
      <c r="F79" s="6">
        <v>1000</v>
      </c>
      <c r="G79" s="8">
        <v>6.6990453860324905E-3</v>
      </c>
      <c r="H79" s="17"/>
    </row>
    <row r="80" spans="1:8" x14ac:dyDescent="0.2">
      <c r="A80" s="4" t="s">
        <v>83</v>
      </c>
      <c r="B80" s="4" t="s">
        <v>86</v>
      </c>
      <c r="C80" s="2">
        <v>40570</v>
      </c>
      <c r="D80" s="14">
        <v>31500000</v>
      </c>
      <c r="E80" s="4" t="s">
        <v>88</v>
      </c>
      <c r="F80" s="6">
        <v>500</v>
      </c>
      <c r="G80" s="8">
        <v>1.5873015873015872E-2</v>
      </c>
      <c r="H80" s="17"/>
    </row>
    <row r="81" spans="1:8" x14ac:dyDescent="0.2">
      <c r="A81" s="4" t="s">
        <v>68</v>
      </c>
      <c r="B81" s="4" t="s">
        <v>69</v>
      </c>
      <c r="C81" s="2">
        <v>40484</v>
      </c>
      <c r="D81" s="14">
        <v>32350000</v>
      </c>
      <c r="E81" s="4" t="s">
        <v>70</v>
      </c>
      <c r="F81" s="6">
        <v>63</v>
      </c>
      <c r="G81" s="8">
        <v>1.9474497681607418E-3</v>
      </c>
      <c r="H81" s="17"/>
    </row>
    <row r="82" spans="1:8" x14ac:dyDescent="0.2">
      <c r="A82" s="4" t="s">
        <v>43</v>
      </c>
      <c r="B82" s="4" t="s">
        <v>44</v>
      </c>
      <c r="C82" s="2">
        <v>40450</v>
      </c>
      <c r="D82" s="14">
        <v>977810000</v>
      </c>
      <c r="E82" s="4" t="s">
        <v>48</v>
      </c>
      <c r="F82" s="6">
        <v>600</v>
      </c>
      <c r="G82" s="8">
        <v>6.13616142195314E-4</v>
      </c>
      <c r="H82" s="17"/>
    </row>
    <row r="83" spans="1:8" ht="13.5" thickBot="1" x14ac:dyDescent="0.25">
      <c r="A83" s="4" t="s">
        <v>59</v>
      </c>
      <c r="B83" s="4" t="s">
        <v>60</v>
      </c>
      <c r="C83" s="2">
        <v>40444</v>
      </c>
      <c r="D83" s="14">
        <v>644095000</v>
      </c>
      <c r="E83" s="4" t="s">
        <v>61</v>
      </c>
      <c r="F83" s="6">
        <v>2500</v>
      </c>
      <c r="G83" s="8">
        <v>3.8814150086555555E-3</v>
      </c>
    </row>
    <row r="84" spans="1:8" ht="13.5" thickBot="1" x14ac:dyDescent="0.25">
      <c r="D84" s="18">
        <f>SUM(D2:D83)</f>
        <v>19557096800</v>
      </c>
      <c r="E84" s="19"/>
      <c r="F84" s="18">
        <f>SUM(F2:F83)</f>
        <v>215506.97</v>
      </c>
      <c r="G84" s="21">
        <f>SUM(F84/(D84/1000))</f>
        <v>1.1019374307131312E-2</v>
      </c>
    </row>
  </sheetData>
  <sortState ref="A2:G83">
    <sortCondition descending="1" ref="C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
  <sheetViews>
    <sheetView workbookViewId="0">
      <pane ySplit="1" topLeftCell="A2" activePane="bottomLeft" state="frozen"/>
      <selection pane="bottomLeft" activeCell="G122" sqref="G122"/>
    </sheetView>
  </sheetViews>
  <sheetFormatPr defaultRowHeight="12.75" x14ac:dyDescent="0.2"/>
  <cols>
    <col min="1" max="1" width="46" bestFit="1" customWidth="1"/>
    <col min="2" max="2" width="53" customWidth="1"/>
    <col min="3" max="3" width="11.5703125" bestFit="1" customWidth="1"/>
    <col min="4" max="4" width="15.42578125" bestFit="1" customWidth="1"/>
    <col min="5" max="5" width="26.7109375" bestFit="1" customWidth="1"/>
    <col min="6" max="6" width="11.140625" bestFit="1" customWidth="1"/>
    <col min="7" max="7" width="13.7109375" bestFit="1" customWidth="1"/>
    <col min="8" max="8" width="9.5703125" bestFit="1" customWidth="1"/>
    <col min="10" max="10" width="11.42578125" bestFit="1" customWidth="1"/>
  </cols>
  <sheetData>
    <row r="1" spans="1:10" x14ac:dyDescent="0.2">
      <c r="A1" s="1" t="s">
        <v>0</v>
      </c>
      <c r="B1" s="1" t="s">
        <v>1</v>
      </c>
      <c r="C1" s="1" t="s">
        <v>2</v>
      </c>
      <c r="D1" s="1" t="s">
        <v>3</v>
      </c>
      <c r="E1" s="1" t="s">
        <v>19</v>
      </c>
      <c r="F1" s="1" t="s">
        <v>20</v>
      </c>
      <c r="G1" s="1" t="s">
        <v>21</v>
      </c>
    </row>
    <row r="2" spans="1:10" x14ac:dyDescent="0.2">
      <c r="A2" s="4" t="s">
        <v>59</v>
      </c>
      <c r="B2" s="4" t="s">
        <v>316</v>
      </c>
      <c r="C2" s="2">
        <v>42241</v>
      </c>
      <c r="D2" s="14">
        <v>220565000</v>
      </c>
      <c r="E2" s="4" t="s">
        <v>49</v>
      </c>
      <c r="F2" s="6">
        <v>1392</v>
      </c>
      <c r="G2" s="8">
        <v>6.3110647654886316E-3</v>
      </c>
      <c r="H2" s="15"/>
      <c r="I2" s="16"/>
      <c r="J2" s="17"/>
    </row>
    <row r="3" spans="1:10" x14ac:dyDescent="0.2">
      <c r="A3" s="4" t="s">
        <v>64</v>
      </c>
      <c r="B3" s="4" t="s">
        <v>308</v>
      </c>
      <c r="C3" s="2">
        <v>42208</v>
      </c>
      <c r="D3" s="14">
        <v>67250000</v>
      </c>
      <c r="E3" s="4" t="s">
        <v>144</v>
      </c>
      <c r="F3" s="6">
        <v>4260</v>
      </c>
      <c r="G3" s="8">
        <v>6.3345724907063194E-2</v>
      </c>
      <c r="H3" s="15"/>
      <c r="I3" s="16"/>
      <c r="J3" s="17"/>
    </row>
    <row r="4" spans="1:10" x14ac:dyDescent="0.2">
      <c r="A4" s="4" t="s">
        <v>76</v>
      </c>
      <c r="B4" s="4" t="s">
        <v>307</v>
      </c>
      <c r="C4" s="2">
        <v>42207</v>
      </c>
      <c r="D4" s="14">
        <v>125000000</v>
      </c>
      <c r="E4" s="4" t="s">
        <v>80</v>
      </c>
      <c r="F4" s="6">
        <v>1159</v>
      </c>
      <c r="G4" s="8">
        <v>9.2720000000000007E-3</v>
      </c>
      <c r="H4" s="15"/>
      <c r="I4" s="16"/>
      <c r="J4" s="17"/>
    </row>
    <row r="5" spans="1:10" x14ac:dyDescent="0.2">
      <c r="A5" s="4" t="s">
        <v>43</v>
      </c>
      <c r="B5" s="4" t="s">
        <v>314</v>
      </c>
      <c r="C5" s="2">
        <v>42207</v>
      </c>
      <c r="D5" s="14">
        <v>781080000</v>
      </c>
      <c r="E5" s="4" t="s">
        <v>49</v>
      </c>
      <c r="F5" s="6">
        <v>5990</v>
      </c>
      <c r="G5" s="8">
        <v>7.6688687458390942E-3</v>
      </c>
      <c r="H5" s="15"/>
      <c r="I5" s="16"/>
      <c r="J5" s="17"/>
    </row>
    <row r="6" spans="1:10" x14ac:dyDescent="0.2">
      <c r="A6" s="4" t="s">
        <v>83</v>
      </c>
      <c r="B6" s="4" t="s">
        <v>309</v>
      </c>
      <c r="C6" s="2">
        <v>42185</v>
      </c>
      <c r="D6" s="14">
        <v>57090000</v>
      </c>
      <c r="E6" s="4" t="s">
        <v>310</v>
      </c>
      <c r="F6" s="6">
        <v>635</v>
      </c>
      <c r="G6" s="8">
        <v>1.1122788579435978E-2</v>
      </c>
      <c r="H6" s="15"/>
      <c r="I6" s="16"/>
      <c r="J6" s="17"/>
    </row>
    <row r="7" spans="1:10" x14ac:dyDescent="0.2">
      <c r="A7" s="4" t="s">
        <v>68</v>
      </c>
      <c r="B7" s="4" t="s">
        <v>304</v>
      </c>
      <c r="C7" s="2">
        <v>42173</v>
      </c>
      <c r="D7" s="14">
        <v>92920000</v>
      </c>
      <c r="E7" s="4" t="s">
        <v>49</v>
      </c>
      <c r="F7" s="6">
        <v>1144</v>
      </c>
      <c r="G7" s="8">
        <v>1.2311665949203616E-2</v>
      </c>
      <c r="H7" s="15"/>
      <c r="I7" s="16"/>
      <c r="J7" s="17"/>
    </row>
    <row r="8" spans="1:10" x14ac:dyDescent="0.2">
      <c r="A8" s="4" t="s">
        <v>83</v>
      </c>
      <c r="B8" s="4" t="s">
        <v>311</v>
      </c>
      <c r="C8" s="2">
        <v>42136</v>
      </c>
      <c r="D8" s="14">
        <v>79065000</v>
      </c>
      <c r="E8" s="4" t="s">
        <v>312</v>
      </c>
      <c r="F8" s="6">
        <v>1787</v>
      </c>
      <c r="G8" s="8">
        <v>2.2601656864605073E-2</v>
      </c>
      <c r="H8" s="15"/>
      <c r="I8" s="16"/>
      <c r="J8" s="17"/>
    </row>
    <row r="9" spans="1:10" x14ac:dyDescent="0.2">
      <c r="A9" s="4" t="s">
        <v>83</v>
      </c>
      <c r="B9" s="4" t="s">
        <v>313</v>
      </c>
      <c r="C9" s="2">
        <v>42129</v>
      </c>
      <c r="D9" s="14">
        <v>135105000</v>
      </c>
      <c r="E9" s="4" t="s">
        <v>312</v>
      </c>
      <c r="F9" s="6">
        <v>1606</v>
      </c>
      <c r="G9" s="8">
        <v>1.188705081233115E-2</v>
      </c>
      <c r="H9" s="15"/>
      <c r="I9" s="16"/>
      <c r="J9" s="17"/>
    </row>
    <row r="10" spans="1:10" x14ac:dyDescent="0.2">
      <c r="A10" s="4" t="s">
        <v>64</v>
      </c>
      <c r="B10" s="4" t="s">
        <v>295</v>
      </c>
      <c r="C10" s="2">
        <v>42117</v>
      </c>
      <c r="D10" s="14">
        <v>143555000</v>
      </c>
      <c r="E10" s="4" t="s">
        <v>144</v>
      </c>
      <c r="F10" s="6">
        <v>2510</v>
      </c>
      <c r="G10" s="8">
        <v>1.7484587788652434E-2</v>
      </c>
      <c r="H10" s="15"/>
      <c r="I10" s="16"/>
      <c r="J10" s="17"/>
    </row>
    <row r="11" spans="1:10" x14ac:dyDescent="0.2">
      <c r="A11" s="4" t="s">
        <v>64</v>
      </c>
      <c r="B11" s="4" t="s">
        <v>296</v>
      </c>
      <c r="C11" s="2">
        <v>42117</v>
      </c>
      <c r="D11" s="14">
        <v>145445000</v>
      </c>
      <c r="E11" s="4" t="s">
        <v>144</v>
      </c>
      <c r="F11" s="6">
        <v>2510</v>
      </c>
      <c r="G11" s="8">
        <v>1.7257382515727594E-2</v>
      </c>
      <c r="H11" s="15"/>
      <c r="I11" s="16"/>
      <c r="J11" s="17"/>
    </row>
    <row r="12" spans="1:10" x14ac:dyDescent="0.2">
      <c r="A12" s="4" t="s">
        <v>146</v>
      </c>
      <c r="B12" s="4" t="s">
        <v>300</v>
      </c>
      <c r="C12" s="2">
        <v>42103</v>
      </c>
      <c r="D12" s="14">
        <v>73255000</v>
      </c>
      <c r="E12" s="4" t="s">
        <v>49</v>
      </c>
      <c r="F12" s="6">
        <v>4260</v>
      </c>
      <c r="G12" s="8">
        <v>5.8153027097126476E-2</v>
      </c>
      <c r="H12" s="15"/>
      <c r="I12" s="16"/>
      <c r="J12" s="17"/>
    </row>
    <row r="13" spans="1:10" x14ac:dyDescent="0.2">
      <c r="A13" s="4" t="s">
        <v>146</v>
      </c>
      <c r="B13" s="4" t="s">
        <v>301</v>
      </c>
      <c r="C13" s="2">
        <v>42103</v>
      </c>
      <c r="D13" s="14">
        <v>245315000</v>
      </c>
      <c r="E13" s="4" t="s">
        <v>49</v>
      </c>
      <c r="F13" s="6">
        <v>4260</v>
      </c>
      <c r="G13" s="8">
        <v>1.7365428123025498E-2</v>
      </c>
      <c r="H13" s="15"/>
      <c r="I13" s="16"/>
      <c r="J13" s="17"/>
    </row>
    <row r="14" spans="1:10" x14ac:dyDescent="0.2">
      <c r="A14" s="4" t="s">
        <v>59</v>
      </c>
      <c r="B14" s="4" t="s">
        <v>291</v>
      </c>
      <c r="C14" s="2">
        <v>42096</v>
      </c>
      <c r="D14" s="14">
        <v>197970000</v>
      </c>
      <c r="E14" s="4" t="s">
        <v>49</v>
      </c>
      <c r="F14" s="6">
        <v>1446</v>
      </c>
      <c r="G14" s="8">
        <v>7.304136990453099E-3</v>
      </c>
      <c r="H14" s="15"/>
      <c r="I14" s="16"/>
      <c r="J14" s="17"/>
    </row>
    <row r="15" spans="1:10" x14ac:dyDescent="0.2">
      <c r="A15" s="4" t="s">
        <v>103</v>
      </c>
      <c r="B15" s="4" t="s">
        <v>297</v>
      </c>
      <c r="C15" s="2">
        <v>42081</v>
      </c>
      <c r="D15" s="14">
        <v>183560000</v>
      </c>
      <c r="E15" s="4" t="s">
        <v>144</v>
      </c>
      <c r="F15" s="6">
        <v>2853</v>
      </c>
      <c r="G15" s="8">
        <v>1.5542601874046633E-2</v>
      </c>
      <c r="H15" s="15"/>
      <c r="I15" s="16"/>
      <c r="J15" s="17"/>
    </row>
    <row r="16" spans="1:10" x14ac:dyDescent="0.2">
      <c r="A16" s="4" t="s">
        <v>103</v>
      </c>
      <c r="B16" s="4" t="s">
        <v>299</v>
      </c>
      <c r="C16" s="2">
        <v>42081</v>
      </c>
      <c r="D16" s="14">
        <v>132160000</v>
      </c>
      <c r="E16" s="4" t="s">
        <v>144</v>
      </c>
      <c r="F16" s="6">
        <v>2267</v>
      </c>
      <c r="G16" s="8">
        <v>1.7153450363196127E-2</v>
      </c>
      <c r="H16" s="15"/>
      <c r="I16" s="16"/>
      <c r="J16" s="17"/>
    </row>
    <row r="17" spans="1:10" x14ac:dyDescent="0.2">
      <c r="A17" s="4" t="s">
        <v>64</v>
      </c>
      <c r="B17" s="4" t="s">
        <v>286</v>
      </c>
      <c r="C17" s="2">
        <v>42053</v>
      </c>
      <c r="D17" s="14">
        <v>64670000</v>
      </c>
      <c r="E17" s="4" t="s">
        <v>67</v>
      </c>
      <c r="F17" s="6">
        <v>2130</v>
      </c>
      <c r="G17" s="8">
        <v>3.2936446574918822E-2</v>
      </c>
      <c r="H17" s="15"/>
      <c r="I17" s="16"/>
      <c r="J17" s="17"/>
    </row>
    <row r="18" spans="1:10" x14ac:dyDescent="0.2">
      <c r="A18" s="4" t="s">
        <v>64</v>
      </c>
      <c r="B18" s="4" t="s">
        <v>288</v>
      </c>
      <c r="C18" s="2">
        <v>42053</v>
      </c>
      <c r="D18" s="14">
        <v>142155000</v>
      </c>
      <c r="E18" s="4" t="s">
        <v>67</v>
      </c>
      <c r="F18" s="6">
        <v>2130</v>
      </c>
      <c r="G18" s="8">
        <v>1.4983644613274243E-2</v>
      </c>
      <c r="H18" s="15"/>
      <c r="I18" s="16"/>
      <c r="J18" s="17"/>
    </row>
    <row r="19" spans="1:10" x14ac:dyDescent="0.2">
      <c r="A19" s="4" t="s">
        <v>76</v>
      </c>
      <c r="B19" s="4" t="s">
        <v>282</v>
      </c>
      <c r="C19" s="2">
        <v>42046</v>
      </c>
      <c r="D19" s="14">
        <v>125000000</v>
      </c>
      <c r="E19" s="4" t="s">
        <v>80</v>
      </c>
      <c r="F19" s="6">
        <v>910</v>
      </c>
      <c r="G19" s="8">
        <v>7.28E-3</v>
      </c>
      <c r="H19" s="15"/>
      <c r="I19" s="16"/>
      <c r="J19" s="17"/>
    </row>
    <row r="20" spans="1:10" x14ac:dyDescent="0.2">
      <c r="A20" s="4" t="s">
        <v>68</v>
      </c>
      <c r="B20" s="4" t="s">
        <v>280</v>
      </c>
      <c r="C20" s="2">
        <v>42040</v>
      </c>
      <c r="D20" s="14">
        <v>119945000</v>
      </c>
      <c r="E20" s="4" t="s">
        <v>49</v>
      </c>
      <c r="F20" s="6">
        <v>1579</v>
      </c>
      <c r="G20" s="8">
        <v>1.3164367001542374E-2</v>
      </c>
      <c r="H20" s="15"/>
      <c r="I20" s="16"/>
      <c r="J20" s="17"/>
    </row>
    <row r="21" spans="1:10" x14ac:dyDescent="0.2">
      <c r="A21" s="4" t="s">
        <v>43</v>
      </c>
      <c r="B21" s="4" t="s">
        <v>290</v>
      </c>
      <c r="C21" s="2">
        <v>42039</v>
      </c>
      <c r="D21" s="14">
        <v>1608339800</v>
      </c>
      <c r="E21" s="4" t="s">
        <v>49</v>
      </c>
      <c r="F21" s="6">
        <v>6721</v>
      </c>
      <c r="G21" s="8">
        <v>4.178843301645585E-3</v>
      </c>
      <c r="H21" s="15"/>
      <c r="I21" s="16"/>
      <c r="J21" s="17"/>
    </row>
    <row r="22" spans="1:10" x14ac:dyDescent="0.2">
      <c r="A22" s="4" t="s">
        <v>64</v>
      </c>
      <c r="B22" s="4" t="s">
        <v>289</v>
      </c>
      <c r="C22" s="2">
        <v>42031</v>
      </c>
      <c r="D22" s="14">
        <v>176925000</v>
      </c>
      <c r="E22" s="4" t="s">
        <v>67</v>
      </c>
      <c r="F22" s="6">
        <v>4260</v>
      </c>
      <c r="G22" s="8">
        <v>2.407799915218313E-2</v>
      </c>
      <c r="H22" s="15"/>
      <c r="I22" s="16"/>
      <c r="J22" s="17"/>
    </row>
    <row r="23" spans="1:10" x14ac:dyDescent="0.2">
      <c r="A23" s="4" t="s">
        <v>101</v>
      </c>
      <c r="B23" s="4" t="s">
        <v>263</v>
      </c>
      <c r="C23" s="2">
        <v>41991</v>
      </c>
      <c r="D23" s="14">
        <v>68130000</v>
      </c>
      <c r="E23" s="4" t="s">
        <v>49</v>
      </c>
      <c r="F23" s="6">
        <v>2057</v>
      </c>
      <c r="G23" s="8">
        <v>3.0192279465727286E-2</v>
      </c>
      <c r="H23" s="15"/>
      <c r="I23" s="16"/>
      <c r="J23" s="17"/>
    </row>
    <row r="24" spans="1:10" x14ac:dyDescent="0.2">
      <c r="A24" s="4" t="s">
        <v>43</v>
      </c>
      <c r="B24" s="4" t="s">
        <v>277</v>
      </c>
      <c r="C24" s="2">
        <v>41991</v>
      </c>
      <c r="D24" s="14">
        <v>1830160000</v>
      </c>
      <c r="E24" s="4" t="s">
        <v>49</v>
      </c>
      <c r="F24" s="6">
        <v>2199</v>
      </c>
      <c r="G24" s="8">
        <v>1.2015342920837523E-3</v>
      </c>
      <c r="H24" s="15"/>
      <c r="I24" s="16"/>
      <c r="J24" s="17"/>
    </row>
    <row r="25" spans="1:10" x14ac:dyDescent="0.2">
      <c r="A25" s="4" t="s">
        <v>71</v>
      </c>
      <c r="B25" s="4" t="s">
        <v>269</v>
      </c>
      <c r="C25" s="2">
        <v>41976</v>
      </c>
      <c r="D25" s="14">
        <v>9140000</v>
      </c>
      <c r="E25" s="4" t="s">
        <v>49</v>
      </c>
      <c r="F25" s="6">
        <v>3000</v>
      </c>
      <c r="G25" s="8">
        <v>0.32822757111597373</v>
      </c>
      <c r="H25" s="15"/>
      <c r="I25" s="16"/>
      <c r="J25" s="17"/>
    </row>
    <row r="26" spans="1:10" x14ac:dyDescent="0.2">
      <c r="A26" s="4" t="s">
        <v>71</v>
      </c>
      <c r="B26" s="4" t="s">
        <v>266</v>
      </c>
      <c r="C26" s="2">
        <v>41968</v>
      </c>
      <c r="D26" s="14">
        <v>38595000</v>
      </c>
      <c r="E26" s="4" t="s">
        <v>49</v>
      </c>
      <c r="F26" s="6">
        <v>2521</v>
      </c>
      <c r="G26" s="8">
        <v>6.5319341883663687E-2</v>
      </c>
      <c r="H26" s="15"/>
      <c r="I26" s="16"/>
      <c r="J26" s="17"/>
    </row>
    <row r="27" spans="1:10" x14ac:dyDescent="0.2">
      <c r="A27" s="4" t="s">
        <v>59</v>
      </c>
      <c r="B27" s="4" t="s">
        <v>284</v>
      </c>
      <c r="C27" s="2">
        <v>41967</v>
      </c>
      <c r="D27" s="14">
        <v>250700000</v>
      </c>
      <c r="E27" s="4" t="s">
        <v>49</v>
      </c>
      <c r="F27" s="6">
        <v>1616</v>
      </c>
      <c r="G27" s="8">
        <v>6.445951336258476E-3</v>
      </c>
      <c r="H27" s="15"/>
      <c r="I27" s="16"/>
      <c r="J27" s="17"/>
    </row>
    <row r="28" spans="1:10" x14ac:dyDescent="0.2">
      <c r="A28" s="4" t="s">
        <v>137</v>
      </c>
      <c r="B28" s="4" t="s">
        <v>273</v>
      </c>
      <c r="C28" s="2">
        <v>41961</v>
      </c>
      <c r="D28" s="14">
        <v>47915000</v>
      </c>
      <c r="E28" s="4" t="s">
        <v>139</v>
      </c>
      <c r="F28" s="6">
        <v>485</v>
      </c>
      <c r="G28" s="8">
        <v>1.0122091203172284E-2</v>
      </c>
      <c r="H28" s="15"/>
      <c r="I28" s="16"/>
      <c r="J28" s="17"/>
    </row>
    <row r="29" spans="1:10" x14ac:dyDescent="0.2">
      <c r="A29" s="4" t="s">
        <v>43</v>
      </c>
      <c r="B29" s="4" t="s">
        <v>264</v>
      </c>
      <c r="C29" s="2">
        <v>41927</v>
      </c>
      <c r="D29" s="14">
        <v>1260000000</v>
      </c>
      <c r="E29" s="4" t="s">
        <v>49</v>
      </c>
      <c r="F29" s="6">
        <v>1863</v>
      </c>
      <c r="G29" s="8">
        <v>1.4785714285714285E-3</v>
      </c>
      <c r="H29" s="15"/>
      <c r="I29" s="16"/>
      <c r="J29" s="17"/>
    </row>
    <row r="30" spans="1:10" s="28" customFormat="1" x14ac:dyDescent="0.2">
      <c r="A30" s="22" t="s">
        <v>83</v>
      </c>
      <c r="B30" s="22" t="s">
        <v>302</v>
      </c>
      <c r="C30" s="23">
        <v>41912</v>
      </c>
      <c r="D30" s="24">
        <v>500000000</v>
      </c>
      <c r="E30" s="28" t="s">
        <v>80</v>
      </c>
      <c r="F30" s="25">
        <v>2342</v>
      </c>
      <c r="G30" s="26">
        <v>4.6839999999999998E-3</v>
      </c>
      <c r="H30" s="30"/>
      <c r="I30" s="31"/>
      <c r="J30" s="27"/>
    </row>
    <row r="31" spans="1:10" x14ac:dyDescent="0.2">
      <c r="A31" s="4" t="s">
        <v>76</v>
      </c>
      <c r="B31" s="4" t="s">
        <v>261</v>
      </c>
      <c r="C31" s="2">
        <v>41892</v>
      </c>
      <c r="D31" s="14">
        <v>100000000</v>
      </c>
      <c r="E31" s="4" t="s">
        <v>80</v>
      </c>
      <c r="F31" s="6">
        <v>920</v>
      </c>
      <c r="G31" s="8">
        <v>9.1999999999999998E-3</v>
      </c>
      <c r="H31" s="15"/>
      <c r="I31" s="16"/>
      <c r="J31" s="17"/>
    </row>
    <row r="32" spans="1:10" x14ac:dyDescent="0.2">
      <c r="A32" s="4" t="s">
        <v>83</v>
      </c>
      <c r="B32" s="4" t="s">
        <v>257</v>
      </c>
      <c r="C32" s="2">
        <v>41828</v>
      </c>
      <c r="D32" s="14">
        <v>258925000</v>
      </c>
      <c r="E32" s="4" t="s">
        <v>197</v>
      </c>
      <c r="F32" s="6">
        <v>383</v>
      </c>
      <c r="G32" s="8">
        <v>1.4791928164526408E-3</v>
      </c>
      <c r="H32" s="15"/>
      <c r="I32" s="16"/>
      <c r="J32" s="17"/>
    </row>
    <row r="33" spans="1:10" x14ac:dyDescent="0.2">
      <c r="A33" s="4" t="s">
        <v>83</v>
      </c>
      <c r="B33" s="4" t="s">
        <v>258</v>
      </c>
      <c r="C33" s="2">
        <v>41828</v>
      </c>
      <c r="D33" s="14">
        <v>233280000</v>
      </c>
      <c r="E33" s="4" t="s">
        <v>197</v>
      </c>
      <c r="F33" s="6">
        <v>383</v>
      </c>
      <c r="G33" s="8">
        <v>1.6418038408779149E-3</v>
      </c>
      <c r="H33" s="15"/>
      <c r="I33" s="16"/>
      <c r="J33" s="17"/>
    </row>
    <row r="34" spans="1:10" x14ac:dyDescent="0.2">
      <c r="A34" s="4" t="s">
        <v>43</v>
      </c>
      <c r="B34" s="4" t="s">
        <v>243</v>
      </c>
      <c r="C34" s="2">
        <v>41822</v>
      </c>
      <c r="D34" s="14">
        <v>973775000</v>
      </c>
      <c r="E34" s="4" t="s">
        <v>49</v>
      </c>
      <c r="F34" s="6">
        <v>5634</v>
      </c>
      <c r="G34" s="8">
        <v>5.7857307899668812E-3</v>
      </c>
      <c r="H34" s="15"/>
      <c r="I34" s="16"/>
      <c r="J34" s="17"/>
    </row>
    <row r="35" spans="1:10" x14ac:dyDescent="0.2">
      <c r="A35" s="4" t="s">
        <v>103</v>
      </c>
      <c r="B35" s="4" t="s">
        <v>248</v>
      </c>
      <c r="C35" s="2">
        <v>41822</v>
      </c>
      <c r="D35" s="14">
        <v>88415000</v>
      </c>
      <c r="E35" s="4" t="s">
        <v>139</v>
      </c>
      <c r="F35" s="6">
        <v>3760</v>
      </c>
      <c r="G35" s="8">
        <v>4.2526720579087261E-2</v>
      </c>
      <c r="H35" s="15"/>
      <c r="I35" s="16"/>
      <c r="J35" s="17"/>
    </row>
    <row r="36" spans="1:10" x14ac:dyDescent="0.2">
      <c r="A36" s="4" t="s">
        <v>76</v>
      </c>
      <c r="B36" s="4" t="s">
        <v>242</v>
      </c>
      <c r="C36" s="2">
        <v>41820</v>
      </c>
      <c r="D36" s="14">
        <v>452505000</v>
      </c>
      <c r="E36" s="4" t="s">
        <v>80</v>
      </c>
      <c r="F36" s="6">
        <v>1628</v>
      </c>
      <c r="G36" s="8">
        <v>3.5977503011016452E-3</v>
      </c>
      <c r="H36" s="15"/>
      <c r="I36" s="16"/>
      <c r="J36" s="17"/>
    </row>
    <row r="37" spans="1:10" x14ac:dyDescent="0.2">
      <c r="A37" s="4" t="s">
        <v>83</v>
      </c>
      <c r="B37" s="4" t="s">
        <v>259</v>
      </c>
      <c r="C37" s="2">
        <v>41774</v>
      </c>
      <c r="D37" s="14">
        <v>709785000</v>
      </c>
      <c r="E37" s="4" t="s">
        <v>80</v>
      </c>
      <c r="F37" s="6">
        <v>1036</v>
      </c>
      <c r="G37" s="8">
        <v>1.4595969201941434E-3</v>
      </c>
      <c r="H37" s="15"/>
      <c r="I37" s="16"/>
      <c r="J37" s="17"/>
    </row>
    <row r="38" spans="1:10" x14ac:dyDescent="0.2">
      <c r="A38" s="4" t="s">
        <v>164</v>
      </c>
      <c r="B38" s="4" t="s">
        <v>250</v>
      </c>
      <c r="C38" s="2">
        <v>41765</v>
      </c>
      <c r="D38" s="14">
        <v>12370000</v>
      </c>
      <c r="E38" s="4" t="s">
        <v>122</v>
      </c>
      <c r="F38" s="6">
        <v>1768</v>
      </c>
      <c r="G38" s="8">
        <v>0.14292643492320128</v>
      </c>
      <c r="H38" s="15"/>
      <c r="I38" s="16"/>
      <c r="J38" s="17"/>
    </row>
    <row r="39" spans="1:10" x14ac:dyDescent="0.2">
      <c r="A39" s="4" t="s">
        <v>59</v>
      </c>
      <c r="B39" s="4" t="s">
        <v>247</v>
      </c>
      <c r="C39" s="2">
        <v>41760</v>
      </c>
      <c r="D39" s="14">
        <v>259135000</v>
      </c>
      <c r="E39" s="4" t="s">
        <v>49</v>
      </c>
      <c r="F39" s="6">
        <v>1820</v>
      </c>
      <c r="G39" s="8">
        <v>7.0233661990854188E-3</v>
      </c>
      <c r="H39" s="15"/>
      <c r="I39" s="16"/>
      <c r="J39" s="17"/>
    </row>
    <row r="40" spans="1:10" x14ac:dyDescent="0.2">
      <c r="A40" s="4" t="s">
        <v>43</v>
      </c>
      <c r="B40" s="4" t="s">
        <v>249</v>
      </c>
      <c r="C40" s="2">
        <v>41731</v>
      </c>
      <c r="D40" s="14">
        <v>1457795000</v>
      </c>
      <c r="E40" s="4" t="s">
        <v>49</v>
      </c>
      <c r="F40" s="6">
        <v>2762</v>
      </c>
      <c r="G40" s="8">
        <v>1.8946422507965797E-3</v>
      </c>
      <c r="H40" s="15"/>
      <c r="I40" s="16"/>
      <c r="J40" s="17"/>
    </row>
    <row r="41" spans="1:10" x14ac:dyDescent="0.2">
      <c r="A41" s="4" t="s">
        <v>59</v>
      </c>
      <c r="B41" s="4" t="s">
        <v>252</v>
      </c>
      <c r="C41" s="2">
        <v>41731</v>
      </c>
      <c r="D41" s="14">
        <v>221580000</v>
      </c>
      <c r="E41" s="4" t="s">
        <v>49</v>
      </c>
      <c r="F41" s="6">
        <v>2053</v>
      </c>
      <c r="G41" s="8">
        <v>9.2652766495171044E-3</v>
      </c>
      <c r="H41" s="15"/>
      <c r="I41" s="16"/>
      <c r="J41" s="17"/>
    </row>
    <row r="42" spans="1:10" x14ac:dyDescent="0.2">
      <c r="A42" s="4" t="s">
        <v>76</v>
      </c>
      <c r="B42" s="4" t="s">
        <v>241</v>
      </c>
      <c r="C42" s="2">
        <v>41696</v>
      </c>
      <c r="D42" s="14">
        <v>150000000</v>
      </c>
      <c r="E42" s="4" t="s">
        <v>80</v>
      </c>
      <c r="F42" s="6">
        <v>1188</v>
      </c>
      <c r="G42" s="8">
        <v>7.92E-3</v>
      </c>
      <c r="H42" s="15"/>
      <c r="I42" s="16"/>
      <c r="J42" s="17"/>
    </row>
    <row r="43" spans="1:10" x14ac:dyDescent="0.2">
      <c r="A43" s="4" t="s">
        <v>215</v>
      </c>
      <c r="B43" s="4" t="s">
        <v>237</v>
      </c>
      <c r="C43" s="2">
        <v>41683</v>
      </c>
      <c r="D43" s="14">
        <v>924195000</v>
      </c>
      <c r="E43" s="4" t="s">
        <v>49</v>
      </c>
      <c r="F43" s="6">
        <v>5000</v>
      </c>
      <c r="G43" s="8">
        <v>5.4101136664881332E-3</v>
      </c>
      <c r="H43" s="15"/>
      <c r="I43" s="16"/>
      <c r="J43" s="17"/>
    </row>
    <row r="44" spans="1:10" x14ac:dyDescent="0.2">
      <c r="A44" s="4" t="s">
        <v>59</v>
      </c>
      <c r="B44" s="4" t="s">
        <v>251</v>
      </c>
      <c r="C44" s="2">
        <v>41680</v>
      </c>
      <c r="D44" s="14">
        <v>240340000</v>
      </c>
      <c r="E44" s="4" t="s">
        <v>49</v>
      </c>
      <c r="F44" s="6">
        <v>1500</v>
      </c>
      <c r="G44" s="8">
        <v>6.2411583589914287E-3</v>
      </c>
      <c r="H44" s="15"/>
      <c r="I44" s="16"/>
      <c r="J44" s="17"/>
    </row>
    <row r="45" spans="1:10" x14ac:dyDescent="0.2">
      <c r="A45" s="4" t="s">
        <v>68</v>
      </c>
      <c r="B45" s="4" t="s">
        <v>224</v>
      </c>
      <c r="C45" s="2">
        <v>41627</v>
      </c>
      <c r="D45" s="14">
        <v>135855000</v>
      </c>
      <c r="E45" s="4" t="s">
        <v>49</v>
      </c>
      <c r="F45" s="6">
        <v>1128</v>
      </c>
      <c r="G45" s="8">
        <v>8.3029700783924035E-3</v>
      </c>
      <c r="H45" s="15"/>
      <c r="I45" s="16"/>
      <c r="J45" s="17"/>
    </row>
    <row r="46" spans="1:10" x14ac:dyDescent="0.2">
      <c r="A46" s="4" t="s">
        <v>83</v>
      </c>
      <c r="B46" s="4" t="s">
        <v>239</v>
      </c>
      <c r="C46" s="2">
        <v>41625</v>
      </c>
      <c r="D46" s="14">
        <v>40370000</v>
      </c>
      <c r="E46" s="4" t="s">
        <v>240</v>
      </c>
      <c r="F46" s="6">
        <v>1411</v>
      </c>
      <c r="G46" s="8">
        <v>3.4951696804557841E-2</v>
      </c>
      <c r="H46" s="15"/>
      <c r="I46" s="16"/>
      <c r="J46" s="17"/>
    </row>
    <row r="47" spans="1:10" x14ac:dyDescent="0.2">
      <c r="A47" s="4" t="s">
        <v>64</v>
      </c>
      <c r="B47" s="4" t="s">
        <v>229</v>
      </c>
      <c r="C47" s="2">
        <v>41619</v>
      </c>
      <c r="D47" s="14">
        <v>208465000</v>
      </c>
      <c r="E47" s="4" t="s">
        <v>144</v>
      </c>
      <c r="F47" s="6">
        <v>2856</v>
      </c>
      <c r="G47" s="8">
        <v>1.3700141510565323E-2</v>
      </c>
      <c r="H47" s="15"/>
      <c r="I47" s="16"/>
      <c r="J47" s="17"/>
    </row>
    <row r="48" spans="1:10" x14ac:dyDescent="0.2">
      <c r="A48" s="4" t="s">
        <v>76</v>
      </c>
      <c r="B48" s="4" t="s">
        <v>222</v>
      </c>
      <c r="C48" s="2">
        <v>41571</v>
      </c>
      <c r="D48" s="14">
        <v>297600000</v>
      </c>
      <c r="E48" s="4" t="s">
        <v>80</v>
      </c>
      <c r="F48" s="6">
        <v>890</v>
      </c>
      <c r="G48" s="8">
        <v>2.9905913978494625E-3</v>
      </c>
      <c r="H48" s="15"/>
      <c r="I48" s="16"/>
      <c r="J48" s="17"/>
    </row>
    <row r="49" spans="1:10" x14ac:dyDescent="0.2">
      <c r="A49" s="4" t="s">
        <v>101</v>
      </c>
      <c r="B49" s="4" t="s">
        <v>230</v>
      </c>
      <c r="C49" s="2">
        <v>41570</v>
      </c>
      <c r="D49" s="14">
        <v>113740000</v>
      </c>
      <c r="E49" s="4" t="s">
        <v>49</v>
      </c>
      <c r="F49" s="6">
        <v>2336</v>
      </c>
      <c r="G49" s="8">
        <v>2.0538069280815897E-2</v>
      </c>
      <c r="H49" s="15"/>
      <c r="I49" s="16"/>
      <c r="J49" s="17"/>
    </row>
    <row r="50" spans="1:10" x14ac:dyDescent="0.2">
      <c r="A50" s="4" t="s">
        <v>231</v>
      </c>
      <c r="B50" s="4" t="s">
        <v>232</v>
      </c>
      <c r="C50" s="2">
        <v>41557</v>
      </c>
      <c r="D50" s="14">
        <v>22255000</v>
      </c>
      <c r="E50" s="4" t="s">
        <v>233</v>
      </c>
      <c r="F50" s="6">
        <v>4260</v>
      </c>
      <c r="G50" s="8">
        <v>0.19141765895304427</v>
      </c>
      <c r="H50" s="15"/>
      <c r="I50" s="16"/>
      <c r="J50" s="17"/>
    </row>
    <row r="51" spans="1:10" x14ac:dyDescent="0.2">
      <c r="A51" s="4" t="s">
        <v>64</v>
      </c>
      <c r="B51" s="4" t="s">
        <v>235</v>
      </c>
      <c r="C51" s="2">
        <v>41548</v>
      </c>
      <c r="D51" s="14">
        <v>334330000</v>
      </c>
      <c r="E51" s="4" t="s">
        <v>144</v>
      </c>
      <c r="F51" s="6">
        <v>4260</v>
      </c>
      <c r="G51" s="8">
        <v>1.2741901713875512E-2</v>
      </c>
      <c r="H51" s="15"/>
      <c r="I51" s="16"/>
      <c r="J51" s="17"/>
    </row>
    <row r="52" spans="1:10" x14ac:dyDescent="0.2">
      <c r="A52" s="4" t="s">
        <v>209</v>
      </c>
      <c r="B52" s="4" t="s">
        <v>210</v>
      </c>
      <c r="C52" s="2">
        <v>41536</v>
      </c>
      <c r="D52" s="14">
        <v>274030000</v>
      </c>
      <c r="E52" s="4" t="s">
        <v>212</v>
      </c>
      <c r="F52" s="6">
        <v>17000</v>
      </c>
      <c r="G52" s="8">
        <v>6.2037003247819585E-2</v>
      </c>
      <c r="H52" s="15"/>
      <c r="I52" s="16"/>
      <c r="J52" s="17"/>
    </row>
    <row r="53" spans="1:10" x14ac:dyDescent="0.2">
      <c r="A53" s="4" t="s">
        <v>137</v>
      </c>
      <c r="B53" s="4" t="s">
        <v>234</v>
      </c>
      <c r="C53" s="2">
        <v>41534</v>
      </c>
      <c r="D53" s="14">
        <v>50155000</v>
      </c>
      <c r="E53" s="4" t="s">
        <v>139</v>
      </c>
      <c r="F53" s="6">
        <v>911</v>
      </c>
      <c r="G53" s="8">
        <v>1.8163692553085434E-2</v>
      </c>
      <c r="H53" s="15"/>
      <c r="I53" s="16"/>
      <c r="J53" s="17"/>
    </row>
    <row r="54" spans="1:10" x14ac:dyDescent="0.2">
      <c r="A54" s="4" t="s">
        <v>137</v>
      </c>
      <c r="B54" s="4" t="s">
        <v>256</v>
      </c>
      <c r="C54" s="2">
        <v>41534</v>
      </c>
      <c r="D54" s="14">
        <v>102420000</v>
      </c>
      <c r="E54" s="4" t="s">
        <v>139</v>
      </c>
      <c r="F54" s="6">
        <v>1849</v>
      </c>
      <c r="G54" s="8">
        <v>1.80531146260496E-2</v>
      </c>
      <c r="H54" s="15"/>
      <c r="I54" s="16"/>
      <c r="J54" s="17"/>
    </row>
    <row r="55" spans="1:10" x14ac:dyDescent="0.2">
      <c r="A55" s="4" t="s">
        <v>83</v>
      </c>
      <c r="B55" s="4" t="s">
        <v>221</v>
      </c>
      <c r="C55" s="2">
        <v>41514</v>
      </c>
      <c r="D55" s="14">
        <v>62355000</v>
      </c>
      <c r="E55" t="s">
        <v>187</v>
      </c>
      <c r="F55" s="6">
        <v>2022</v>
      </c>
      <c r="G55" s="8">
        <v>3.2427231176329084E-2</v>
      </c>
      <c r="H55" s="15"/>
      <c r="I55" s="16"/>
      <c r="J55" s="17"/>
    </row>
    <row r="56" spans="1:10" x14ac:dyDescent="0.2">
      <c r="A56" s="4" t="s">
        <v>76</v>
      </c>
      <c r="B56" s="4" t="s">
        <v>203</v>
      </c>
      <c r="C56" s="2">
        <v>41508</v>
      </c>
      <c r="D56" s="14">
        <v>149995000</v>
      </c>
      <c r="E56" s="4" t="s">
        <v>80</v>
      </c>
      <c r="F56" s="6">
        <v>1028</v>
      </c>
      <c r="G56" s="8">
        <v>6.8535617853928464E-3</v>
      </c>
      <c r="H56" s="15"/>
      <c r="I56" s="16"/>
      <c r="J56" s="17"/>
    </row>
    <row r="57" spans="1:10" x14ac:dyDescent="0.2">
      <c r="A57" s="4" t="s">
        <v>68</v>
      </c>
      <c r="B57" s="4" t="s">
        <v>204</v>
      </c>
      <c r="C57" s="2">
        <v>41487</v>
      </c>
      <c r="D57" s="14">
        <v>88730000</v>
      </c>
      <c r="E57" s="4" t="s">
        <v>49</v>
      </c>
      <c r="F57" s="6">
        <v>1067</v>
      </c>
      <c r="G57" s="8">
        <v>1.2025245125662122E-2</v>
      </c>
      <c r="H57" s="15"/>
      <c r="I57" s="16"/>
      <c r="J57" s="17"/>
    </row>
    <row r="58" spans="1:10" x14ac:dyDescent="0.2">
      <c r="A58" s="4" t="s">
        <v>215</v>
      </c>
      <c r="B58" s="4" t="s">
        <v>216</v>
      </c>
      <c r="C58" s="2">
        <v>41487</v>
      </c>
      <c r="D58" s="14">
        <v>2920074856</v>
      </c>
      <c r="E58" s="4" t="s">
        <v>49</v>
      </c>
      <c r="F58" s="6">
        <v>7570</v>
      </c>
      <c r="G58" s="8">
        <v>2.5923992956706585E-3</v>
      </c>
      <c r="H58" s="15"/>
      <c r="I58" s="16"/>
      <c r="J58" s="17"/>
    </row>
    <row r="59" spans="1:10" x14ac:dyDescent="0.2">
      <c r="A59" s="4" t="s">
        <v>68</v>
      </c>
      <c r="B59" s="4" t="s">
        <v>188</v>
      </c>
      <c r="C59" s="2">
        <v>41478</v>
      </c>
      <c r="D59" s="14">
        <v>68945000</v>
      </c>
      <c r="E59" s="4" t="s">
        <v>49</v>
      </c>
      <c r="F59" s="6">
        <v>1706</v>
      </c>
      <c r="G59" s="8">
        <v>2.474436144753064E-2</v>
      </c>
      <c r="H59" s="15"/>
      <c r="I59" s="16"/>
      <c r="J59" s="17"/>
    </row>
    <row r="60" spans="1:10" x14ac:dyDescent="0.2">
      <c r="A60" s="4" t="s">
        <v>64</v>
      </c>
      <c r="B60" s="4" t="s">
        <v>219</v>
      </c>
      <c r="C60" s="2">
        <v>41458</v>
      </c>
      <c r="D60" s="14">
        <v>40955000</v>
      </c>
      <c r="E60" s="4" t="s">
        <v>39</v>
      </c>
      <c r="F60" s="6">
        <v>525</v>
      </c>
      <c r="G60" s="8">
        <v>1.281894762544256E-2</v>
      </c>
      <c r="H60" s="15"/>
      <c r="I60" s="16"/>
      <c r="J60" s="17"/>
    </row>
    <row r="61" spans="1:10" x14ac:dyDescent="0.2">
      <c r="A61" s="4" t="s">
        <v>64</v>
      </c>
      <c r="B61" s="4" t="s">
        <v>220</v>
      </c>
      <c r="C61" s="2">
        <v>41458</v>
      </c>
      <c r="D61" s="14">
        <v>265405000</v>
      </c>
      <c r="E61" s="4" t="s">
        <v>139</v>
      </c>
      <c r="F61" s="6">
        <v>3735</v>
      </c>
      <c r="G61" s="8">
        <v>1.4072832086810724E-2</v>
      </c>
      <c r="H61" s="15"/>
      <c r="I61" s="16"/>
      <c r="J61" s="17"/>
    </row>
    <row r="62" spans="1:10" x14ac:dyDescent="0.2">
      <c r="A62" s="4" t="s">
        <v>101</v>
      </c>
      <c r="B62" s="4" t="s">
        <v>218</v>
      </c>
      <c r="C62" s="2">
        <v>41430</v>
      </c>
      <c r="D62" s="14">
        <v>98550000</v>
      </c>
      <c r="E62" s="4" t="s">
        <v>49</v>
      </c>
      <c r="F62" s="6">
        <v>2569</v>
      </c>
      <c r="G62" s="8">
        <v>2.606798579401319E-2</v>
      </c>
      <c r="H62" s="15"/>
      <c r="I62" s="16"/>
      <c r="J62" s="17"/>
    </row>
    <row r="63" spans="1:10" x14ac:dyDescent="0.2">
      <c r="A63" s="4" t="s">
        <v>52</v>
      </c>
      <c r="B63" s="4" t="s">
        <v>201</v>
      </c>
      <c r="C63" s="2">
        <v>41425</v>
      </c>
      <c r="D63" s="14">
        <v>80140000</v>
      </c>
      <c r="E63" s="4" t="s">
        <v>49</v>
      </c>
      <c r="F63" s="6">
        <v>4170</v>
      </c>
      <c r="G63" s="8">
        <v>5.2033940603943098E-2</v>
      </c>
      <c r="H63" s="15"/>
      <c r="I63" s="16"/>
      <c r="J63" s="17"/>
    </row>
    <row r="64" spans="1:10" x14ac:dyDescent="0.2">
      <c r="A64" s="4" t="s">
        <v>52</v>
      </c>
      <c r="B64" s="4" t="s">
        <v>189</v>
      </c>
      <c r="C64" s="2">
        <v>41422</v>
      </c>
      <c r="D64" s="14">
        <v>42500000</v>
      </c>
      <c r="E64" s="4" t="s">
        <v>49</v>
      </c>
      <c r="F64" s="6">
        <v>4353</v>
      </c>
      <c r="G64" s="8">
        <v>0.1024235294117647</v>
      </c>
      <c r="H64" s="15"/>
      <c r="I64" s="16"/>
      <c r="J64" s="17"/>
    </row>
    <row r="65" spans="1:10" x14ac:dyDescent="0.2">
      <c r="A65" s="4" t="s">
        <v>76</v>
      </c>
      <c r="B65" s="4" t="s">
        <v>191</v>
      </c>
      <c r="C65" s="2">
        <v>41353</v>
      </c>
      <c r="D65" s="14">
        <v>99995000</v>
      </c>
      <c r="E65" s="4" t="s">
        <v>80</v>
      </c>
      <c r="F65" s="6">
        <v>1017</v>
      </c>
      <c r="G65" s="8">
        <v>1.0170508525426272E-2</v>
      </c>
      <c r="H65" s="15"/>
      <c r="I65" s="16"/>
      <c r="J65" s="17"/>
    </row>
    <row r="66" spans="1:10" x14ac:dyDescent="0.2">
      <c r="A66" s="4" t="s">
        <v>36</v>
      </c>
      <c r="B66" s="4" t="s">
        <v>186</v>
      </c>
      <c r="C66" s="2">
        <v>41319</v>
      </c>
      <c r="D66" s="14">
        <v>30700000</v>
      </c>
      <c r="E66" s="4" t="s">
        <v>152</v>
      </c>
      <c r="F66" s="6">
        <v>1500</v>
      </c>
      <c r="G66" s="8">
        <v>4.8859934853420196E-2</v>
      </c>
      <c r="H66" s="15"/>
      <c r="I66" s="16"/>
      <c r="J66" s="17"/>
    </row>
    <row r="67" spans="1:10" x14ac:dyDescent="0.2">
      <c r="A67" s="4" t="s">
        <v>68</v>
      </c>
      <c r="B67" s="4" t="s">
        <v>183</v>
      </c>
      <c r="C67" s="2">
        <v>41317</v>
      </c>
      <c r="D67" s="14">
        <v>42470000</v>
      </c>
      <c r="E67" t="s">
        <v>49</v>
      </c>
      <c r="F67" s="6">
        <v>1199</v>
      </c>
      <c r="G67" s="8">
        <v>2.8231692959736283E-2</v>
      </c>
      <c r="H67" s="15"/>
      <c r="I67" s="16"/>
      <c r="J67" s="17"/>
    </row>
    <row r="68" spans="1:10" x14ac:dyDescent="0.2">
      <c r="A68" s="4" t="s">
        <v>103</v>
      </c>
      <c r="B68" s="4" t="s">
        <v>194</v>
      </c>
      <c r="C68" s="2">
        <v>41317</v>
      </c>
      <c r="D68" s="14">
        <v>87060000</v>
      </c>
      <c r="E68" s="4" t="s">
        <v>67</v>
      </c>
      <c r="F68" s="6">
        <v>3760</v>
      </c>
      <c r="G68" s="8">
        <v>4.3188605559384335E-2</v>
      </c>
      <c r="H68" s="15"/>
      <c r="I68" s="16"/>
      <c r="J68" s="17"/>
    </row>
    <row r="69" spans="1:10" x14ac:dyDescent="0.2">
      <c r="A69" s="4" t="s">
        <v>43</v>
      </c>
      <c r="B69" s="4" t="s">
        <v>172</v>
      </c>
      <c r="C69" s="2">
        <v>41261</v>
      </c>
      <c r="D69" s="14">
        <v>918205000</v>
      </c>
      <c r="E69" s="4" t="s">
        <v>174</v>
      </c>
      <c r="F69" s="6">
        <v>1688</v>
      </c>
      <c r="G69" s="8">
        <v>1.8383694273065383E-3</v>
      </c>
      <c r="H69" s="15"/>
      <c r="I69" s="16"/>
      <c r="J69" s="17"/>
    </row>
    <row r="70" spans="1:10" x14ac:dyDescent="0.2">
      <c r="A70" s="4" t="s">
        <v>43</v>
      </c>
      <c r="B70" s="4" t="s">
        <v>198</v>
      </c>
      <c r="C70" s="2">
        <v>41240</v>
      </c>
      <c r="D70" s="14">
        <v>810330000</v>
      </c>
      <c r="E70" s="4" t="s">
        <v>197</v>
      </c>
      <c r="F70" s="6">
        <v>9332</v>
      </c>
      <c r="G70" s="8">
        <v>1.1516295830093913E-2</v>
      </c>
      <c r="H70" s="15"/>
      <c r="I70" s="16"/>
      <c r="J70" s="17"/>
    </row>
    <row r="71" spans="1:10" x14ac:dyDescent="0.2">
      <c r="A71" s="4" t="s">
        <v>76</v>
      </c>
      <c r="B71" s="4" t="s">
        <v>185</v>
      </c>
      <c r="C71" s="2">
        <v>41214</v>
      </c>
      <c r="D71" s="14">
        <v>100000000</v>
      </c>
      <c r="E71" s="4" t="s">
        <v>80</v>
      </c>
      <c r="F71" s="6">
        <v>939</v>
      </c>
      <c r="G71" s="8">
        <v>9.3900000000000008E-3</v>
      </c>
      <c r="H71" s="15"/>
      <c r="I71" s="16"/>
      <c r="J71" s="17"/>
    </row>
    <row r="72" spans="1:10" x14ac:dyDescent="0.2">
      <c r="A72" s="4" t="s">
        <v>83</v>
      </c>
      <c r="B72" s="4" t="s">
        <v>195</v>
      </c>
      <c r="C72" s="2">
        <v>41191</v>
      </c>
      <c r="D72" s="14">
        <v>10125000</v>
      </c>
      <c r="E72" s="4" t="s">
        <v>197</v>
      </c>
      <c r="F72" s="6">
        <v>1152</v>
      </c>
      <c r="G72" s="8">
        <v>0.11377777777777778</v>
      </c>
      <c r="H72" s="15"/>
      <c r="I72" s="16"/>
      <c r="J72" s="17"/>
    </row>
    <row r="73" spans="1:10" x14ac:dyDescent="0.2">
      <c r="A73" s="4" t="s">
        <v>68</v>
      </c>
      <c r="B73" s="4" t="s">
        <v>157</v>
      </c>
      <c r="C73" s="2">
        <v>41184</v>
      </c>
      <c r="D73" s="14">
        <v>156065000</v>
      </c>
      <c r="E73" s="4" t="s">
        <v>49</v>
      </c>
      <c r="F73" s="6">
        <v>1231</v>
      </c>
      <c r="G73" s="8">
        <v>7.8877390830743594E-3</v>
      </c>
      <c r="H73" s="15"/>
      <c r="I73" s="16"/>
      <c r="J73" s="17"/>
    </row>
    <row r="74" spans="1:10" x14ac:dyDescent="0.2">
      <c r="A74" s="4" t="s">
        <v>52</v>
      </c>
      <c r="B74" s="4" t="s">
        <v>202</v>
      </c>
      <c r="C74" s="2">
        <v>41165</v>
      </c>
      <c r="D74" s="14">
        <v>78070000</v>
      </c>
      <c r="E74" s="4" t="s">
        <v>49</v>
      </c>
      <c r="F74" s="6">
        <v>2359</v>
      </c>
      <c r="G74" s="8">
        <v>3.0216472396567183E-2</v>
      </c>
      <c r="H74" s="15"/>
      <c r="I74" s="16"/>
      <c r="J74" s="17"/>
    </row>
    <row r="75" spans="1:10" x14ac:dyDescent="0.2">
      <c r="A75" s="4" t="s">
        <v>68</v>
      </c>
      <c r="B75" s="4" t="s">
        <v>156</v>
      </c>
      <c r="C75" s="2">
        <v>41157</v>
      </c>
      <c r="D75" s="14">
        <v>29385000</v>
      </c>
      <c r="E75" s="4" t="s">
        <v>49</v>
      </c>
      <c r="F75" s="6">
        <v>1194</v>
      </c>
      <c r="G75" s="8">
        <v>4.0632976008167433E-2</v>
      </c>
      <c r="H75" s="15"/>
      <c r="I75" s="16"/>
      <c r="J75" s="17"/>
    </row>
    <row r="76" spans="1:10" x14ac:dyDescent="0.2">
      <c r="A76" s="4" t="s">
        <v>83</v>
      </c>
      <c r="B76" s="4" t="s">
        <v>158</v>
      </c>
      <c r="C76" s="2">
        <v>41122</v>
      </c>
      <c r="D76" s="14">
        <v>500000000</v>
      </c>
      <c r="E76" s="4" t="s">
        <v>49</v>
      </c>
      <c r="F76" s="6">
        <v>2178.84</v>
      </c>
      <c r="G76" s="8">
        <v>4.3576800000000001E-3</v>
      </c>
      <c r="H76" s="15"/>
      <c r="I76" s="16"/>
      <c r="J76" s="17"/>
    </row>
    <row r="77" spans="1:10" x14ac:dyDescent="0.2">
      <c r="A77" s="4" t="s">
        <v>101</v>
      </c>
      <c r="B77" s="4" t="s">
        <v>125</v>
      </c>
      <c r="C77" s="2">
        <v>41115</v>
      </c>
      <c r="D77" s="14">
        <v>85615000</v>
      </c>
      <c r="E77" s="4" t="s">
        <v>49</v>
      </c>
      <c r="F77" s="6">
        <v>2438</v>
      </c>
      <c r="G77" s="8">
        <v>2.8476318402149155E-2</v>
      </c>
      <c r="H77" s="15"/>
      <c r="I77" s="16"/>
      <c r="J77" s="17"/>
    </row>
    <row r="78" spans="1:10" x14ac:dyDescent="0.2">
      <c r="A78" s="4" t="s">
        <v>64</v>
      </c>
      <c r="B78" s="4" t="s">
        <v>162</v>
      </c>
      <c r="C78" s="2">
        <v>41108</v>
      </c>
      <c r="D78" s="14">
        <v>196430000</v>
      </c>
      <c r="E78" s="4" t="s">
        <v>163</v>
      </c>
      <c r="F78" s="6">
        <v>4260</v>
      </c>
      <c r="G78" s="8">
        <v>2.1687115002799979E-2</v>
      </c>
      <c r="H78" s="15"/>
      <c r="I78" s="16"/>
      <c r="J78" s="17"/>
    </row>
    <row r="79" spans="1:10" x14ac:dyDescent="0.2">
      <c r="A79" s="4" t="s">
        <v>164</v>
      </c>
      <c r="B79" s="4" t="s">
        <v>165</v>
      </c>
      <c r="C79" s="2">
        <v>41065</v>
      </c>
      <c r="D79" s="14">
        <v>17915000</v>
      </c>
      <c r="E79" s="4" t="s">
        <v>167</v>
      </c>
      <c r="F79" s="6">
        <v>1873.8</v>
      </c>
      <c r="G79" s="8">
        <v>0.10459391571308958</v>
      </c>
      <c r="H79" s="15"/>
      <c r="I79" s="16"/>
      <c r="J79" s="17"/>
    </row>
    <row r="80" spans="1:10" x14ac:dyDescent="0.2">
      <c r="A80" s="4" t="s">
        <v>168</v>
      </c>
      <c r="B80" s="4" t="s">
        <v>169</v>
      </c>
      <c r="C80" s="2">
        <v>41061</v>
      </c>
      <c r="D80" s="14">
        <v>75890000</v>
      </c>
      <c r="E80" s="4" t="s">
        <v>170</v>
      </c>
      <c r="F80" s="6">
        <v>2256</v>
      </c>
      <c r="G80" s="8">
        <v>2.972723679009092E-2</v>
      </c>
      <c r="H80" s="15"/>
      <c r="I80" s="16"/>
      <c r="J80" s="17"/>
    </row>
    <row r="81" spans="1:10" x14ac:dyDescent="0.2">
      <c r="A81" s="4" t="s">
        <v>68</v>
      </c>
      <c r="B81" s="4" t="s">
        <v>130</v>
      </c>
      <c r="C81" s="2">
        <v>41059</v>
      </c>
      <c r="D81" s="14">
        <v>37940000</v>
      </c>
      <c r="E81" s="4" t="s">
        <v>49</v>
      </c>
      <c r="F81" s="6">
        <v>1249</v>
      </c>
      <c r="G81" s="8">
        <v>3.2920400632577757E-2</v>
      </c>
      <c r="H81" s="15"/>
      <c r="I81" s="16"/>
      <c r="J81" s="17"/>
    </row>
    <row r="82" spans="1:10" x14ac:dyDescent="0.2">
      <c r="A82" s="4" t="s">
        <v>68</v>
      </c>
      <c r="B82" s="4" t="s">
        <v>128</v>
      </c>
      <c r="C82" s="2">
        <v>41009</v>
      </c>
      <c r="D82" s="14">
        <v>149645000</v>
      </c>
      <c r="E82" s="4" t="s">
        <v>49</v>
      </c>
      <c r="F82" s="6">
        <v>1247</v>
      </c>
      <c r="G82" s="8">
        <v>8.3330548965885928E-3</v>
      </c>
      <c r="H82" s="15"/>
      <c r="I82" s="16"/>
      <c r="J82" s="17"/>
    </row>
    <row r="83" spans="1:10" x14ac:dyDescent="0.2">
      <c r="A83" s="4" t="s">
        <v>59</v>
      </c>
      <c r="B83" s="4" t="s">
        <v>140</v>
      </c>
      <c r="C83" s="2">
        <v>40989</v>
      </c>
      <c r="D83" s="14">
        <v>238135000</v>
      </c>
      <c r="E83" s="4" t="s">
        <v>49</v>
      </c>
      <c r="F83" s="6">
        <v>5000</v>
      </c>
      <c r="G83" s="8">
        <v>2.0996493585571211E-2</v>
      </c>
      <c r="H83" s="15"/>
      <c r="I83" s="16"/>
      <c r="J83" s="17"/>
    </row>
    <row r="84" spans="1:10" x14ac:dyDescent="0.2">
      <c r="A84" s="4" t="s">
        <v>59</v>
      </c>
      <c r="B84" s="4" t="s">
        <v>141</v>
      </c>
      <c r="C84" s="2">
        <v>40969</v>
      </c>
      <c r="D84" s="14">
        <v>195850000</v>
      </c>
      <c r="E84" s="4" t="s">
        <v>49</v>
      </c>
      <c r="F84" s="6">
        <v>4000</v>
      </c>
      <c r="G84" s="8">
        <v>2.042379371968343E-2</v>
      </c>
      <c r="H84" s="15"/>
      <c r="I84" s="16"/>
      <c r="J84" s="17"/>
    </row>
    <row r="85" spans="1:10" x14ac:dyDescent="0.2">
      <c r="A85" s="4" t="s">
        <v>103</v>
      </c>
      <c r="B85" s="4" t="s">
        <v>143</v>
      </c>
      <c r="C85" s="2">
        <v>40953</v>
      </c>
      <c r="D85" s="14">
        <v>27860000</v>
      </c>
      <c r="E85" s="4" t="s">
        <v>144</v>
      </c>
      <c r="F85" s="6">
        <v>3764</v>
      </c>
      <c r="G85" s="8">
        <v>0.13510409188801148</v>
      </c>
      <c r="H85" s="15"/>
      <c r="I85" s="16"/>
      <c r="J85" s="17"/>
    </row>
    <row r="86" spans="1:10" x14ac:dyDescent="0.2">
      <c r="A86" s="4" t="s">
        <v>146</v>
      </c>
      <c r="B86" s="4" t="s">
        <v>147</v>
      </c>
      <c r="C86" s="2">
        <v>40953</v>
      </c>
      <c r="D86" s="14">
        <v>163240000</v>
      </c>
      <c r="E86" s="4" t="s">
        <v>148</v>
      </c>
      <c r="F86" s="6">
        <v>3644</v>
      </c>
      <c r="G86" s="8">
        <v>2.2322960058809117E-2</v>
      </c>
      <c r="H86" s="15"/>
      <c r="I86" s="16"/>
      <c r="J86" s="17"/>
    </row>
    <row r="87" spans="1:10" x14ac:dyDescent="0.2">
      <c r="A87" s="4" t="s">
        <v>146</v>
      </c>
      <c r="B87" s="4" t="s">
        <v>150</v>
      </c>
      <c r="C87" s="2">
        <v>40953</v>
      </c>
      <c r="D87" s="14">
        <v>27585000</v>
      </c>
      <c r="E87" s="4" t="s">
        <v>148</v>
      </c>
      <c r="F87" s="6">
        <v>616</v>
      </c>
      <c r="G87" s="8">
        <v>2.2330976980242886E-2</v>
      </c>
      <c r="H87" s="15"/>
      <c r="I87" s="16"/>
      <c r="J87" s="17"/>
    </row>
    <row r="88" spans="1:10" x14ac:dyDescent="0.2">
      <c r="A88" s="4" t="s">
        <v>68</v>
      </c>
      <c r="B88" s="4" t="s">
        <v>124</v>
      </c>
      <c r="C88" s="2">
        <v>40946</v>
      </c>
      <c r="D88" s="14">
        <v>54885000</v>
      </c>
      <c r="E88" s="4" t="s">
        <v>49</v>
      </c>
      <c r="F88" s="6">
        <v>1255.25</v>
      </c>
      <c r="G88" s="8">
        <v>2.2870547508426712E-2</v>
      </c>
      <c r="H88" s="15"/>
      <c r="I88" s="16"/>
      <c r="J88" s="17"/>
    </row>
    <row r="89" spans="1:10" x14ac:dyDescent="0.2">
      <c r="A89" s="4" t="s">
        <v>137</v>
      </c>
      <c r="B89" s="4" t="s">
        <v>138</v>
      </c>
      <c r="C89" s="2">
        <v>40906</v>
      </c>
      <c r="D89" s="14">
        <v>21310000</v>
      </c>
      <c r="E89" s="4" t="s">
        <v>139</v>
      </c>
      <c r="F89" s="6">
        <v>577</v>
      </c>
      <c r="G89" s="8">
        <v>2.7076489910839982E-2</v>
      </c>
      <c r="H89" s="15"/>
      <c r="I89" s="16"/>
      <c r="J89" s="17"/>
    </row>
    <row r="90" spans="1:10" x14ac:dyDescent="0.2">
      <c r="A90" s="4" t="s">
        <v>137</v>
      </c>
      <c r="B90" s="4" t="s">
        <v>145</v>
      </c>
      <c r="C90" s="2">
        <v>40906</v>
      </c>
      <c r="D90" s="14">
        <v>265500000</v>
      </c>
      <c r="E90" s="4" t="s">
        <v>139</v>
      </c>
      <c r="F90" s="6">
        <v>7183</v>
      </c>
      <c r="G90" s="8">
        <v>2.7054613935969869E-2</v>
      </c>
      <c r="H90" s="15"/>
      <c r="I90" s="16"/>
      <c r="J90" s="17"/>
    </row>
    <row r="91" spans="1:10" x14ac:dyDescent="0.2">
      <c r="A91" s="4" t="s">
        <v>52</v>
      </c>
      <c r="B91" s="4" t="s">
        <v>118</v>
      </c>
      <c r="C91" s="2">
        <v>40898</v>
      </c>
      <c r="D91" s="14">
        <v>72820000</v>
      </c>
      <c r="E91" s="4" t="s">
        <v>49</v>
      </c>
      <c r="F91" s="6">
        <v>2367</v>
      </c>
      <c r="G91" s="8">
        <v>3.2504806371875861E-2</v>
      </c>
      <c r="H91" s="15"/>
      <c r="I91" s="16"/>
      <c r="J91" s="17"/>
    </row>
    <row r="92" spans="1:10" x14ac:dyDescent="0.2">
      <c r="A92" s="4" t="s">
        <v>106</v>
      </c>
      <c r="B92" s="4" t="s">
        <v>119</v>
      </c>
      <c r="C92" s="2">
        <v>40892</v>
      </c>
      <c r="D92" s="14">
        <v>5200000</v>
      </c>
      <c r="E92" s="4" t="s">
        <v>67</v>
      </c>
      <c r="F92" s="6">
        <v>3260</v>
      </c>
      <c r="G92" s="8">
        <v>0.62692307692307692</v>
      </c>
      <c r="H92" s="15"/>
      <c r="I92" s="16"/>
      <c r="J92" s="17"/>
    </row>
    <row r="93" spans="1:10" x14ac:dyDescent="0.2">
      <c r="A93" s="4" t="s">
        <v>76</v>
      </c>
      <c r="B93" s="4" t="s">
        <v>123</v>
      </c>
      <c r="C93" s="2">
        <v>40892</v>
      </c>
      <c r="D93" s="14">
        <v>74995000</v>
      </c>
      <c r="E93" s="4" t="s">
        <v>80</v>
      </c>
      <c r="F93" s="6">
        <v>905</v>
      </c>
      <c r="G93" s="8">
        <v>1.2067471164744317E-2</v>
      </c>
      <c r="H93" s="15"/>
      <c r="I93" s="16"/>
      <c r="J93" s="17"/>
    </row>
    <row r="94" spans="1:10" x14ac:dyDescent="0.2">
      <c r="A94" s="4" t="s">
        <v>36</v>
      </c>
      <c r="B94" s="4" t="s">
        <v>151</v>
      </c>
      <c r="C94" s="2">
        <v>40892</v>
      </c>
      <c r="D94" s="14">
        <v>32000000</v>
      </c>
      <c r="E94" s="4" t="s">
        <v>152</v>
      </c>
      <c r="F94" s="6">
        <v>1619</v>
      </c>
      <c r="G94" s="8">
        <v>5.059375E-2</v>
      </c>
      <c r="H94" s="15"/>
      <c r="I94" s="16"/>
      <c r="J94" s="17"/>
    </row>
    <row r="95" spans="1:10" x14ac:dyDescent="0.2">
      <c r="A95" s="4" t="s">
        <v>71</v>
      </c>
      <c r="B95" s="4" t="s">
        <v>120</v>
      </c>
      <c r="C95" s="2">
        <v>40878</v>
      </c>
      <c r="D95" s="14">
        <v>9305000</v>
      </c>
      <c r="E95" s="4" t="s">
        <v>122</v>
      </c>
      <c r="F95" s="6">
        <v>5207</v>
      </c>
      <c r="G95" s="8">
        <v>0.55959161740999463</v>
      </c>
      <c r="H95" s="15"/>
      <c r="I95" s="16"/>
      <c r="J95" s="17"/>
    </row>
    <row r="96" spans="1:10" x14ac:dyDescent="0.2">
      <c r="A96" s="4" t="s">
        <v>64</v>
      </c>
      <c r="B96" s="4" t="s">
        <v>153</v>
      </c>
      <c r="C96" s="2">
        <v>40834</v>
      </c>
      <c r="D96" s="14">
        <v>87145000</v>
      </c>
      <c r="E96" s="4" t="s">
        <v>67</v>
      </c>
      <c r="F96" s="6">
        <v>3010</v>
      </c>
      <c r="G96" s="8">
        <v>3.4540134258993632E-2</v>
      </c>
      <c r="H96" s="15"/>
      <c r="I96" s="16"/>
      <c r="J96" s="17"/>
    </row>
    <row r="97" spans="1:10" x14ac:dyDescent="0.2">
      <c r="A97" s="4" t="s">
        <v>68</v>
      </c>
      <c r="B97" s="4" t="s">
        <v>115</v>
      </c>
      <c r="C97" s="2">
        <v>40820</v>
      </c>
      <c r="D97" s="14">
        <v>92255000</v>
      </c>
      <c r="E97" s="4" t="s">
        <v>49</v>
      </c>
      <c r="F97" s="6">
        <v>1571.06</v>
      </c>
      <c r="G97" s="8">
        <v>1.7029537694433907E-2</v>
      </c>
      <c r="H97" s="15"/>
      <c r="I97" s="16"/>
      <c r="J97" s="17"/>
    </row>
    <row r="98" spans="1:10" x14ac:dyDescent="0.2">
      <c r="A98" s="4" t="s">
        <v>52</v>
      </c>
      <c r="B98" s="4" t="s">
        <v>105</v>
      </c>
      <c r="C98" s="2">
        <v>40815</v>
      </c>
      <c r="D98" s="14">
        <v>148035000</v>
      </c>
      <c r="E98" s="4" t="s">
        <v>49</v>
      </c>
      <c r="F98" s="6">
        <v>3372</v>
      </c>
      <c r="G98" s="8">
        <v>2.2778397000709293E-2</v>
      </c>
      <c r="H98" s="15"/>
      <c r="I98" s="16"/>
      <c r="J98" s="17"/>
    </row>
    <row r="99" spans="1:10" x14ac:dyDescent="0.2">
      <c r="A99" s="4" t="s">
        <v>106</v>
      </c>
      <c r="B99" s="4" t="s">
        <v>107</v>
      </c>
      <c r="C99" s="2">
        <v>40800</v>
      </c>
      <c r="D99" s="14">
        <v>26015000</v>
      </c>
      <c r="E99" s="4" t="s">
        <v>67</v>
      </c>
      <c r="F99" s="6">
        <v>3260</v>
      </c>
      <c r="G99" s="8">
        <v>0.12531231981549107</v>
      </c>
      <c r="H99" s="15"/>
      <c r="I99" s="16"/>
      <c r="J99" s="17"/>
    </row>
    <row r="100" spans="1:10" x14ac:dyDescent="0.2">
      <c r="A100" s="4" t="s">
        <v>76</v>
      </c>
      <c r="B100" s="4" t="s">
        <v>116</v>
      </c>
      <c r="C100" s="2">
        <v>40780</v>
      </c>
      <c r="D100" s="14">
        <v>74995000</v>
      </c>
      <c r="E100" s="4" t="s">
        <v>80</v>
      </c>
      <c r="F100" s="6">
        <v>914</v>
      </c>
      <c r="G100" s="8">
        <v>1.2187479165277685E-2</v>
      </c>
      <c r="H100" s="15"/>
      <c r="I100" s="16"/>
      <c r="J100" s="17"/>
    </row>
    <row r="101" spans="1:10" x14ac:dyDescent="0.2">
      <c r="A101" s="4" t="s">
        <v>83</v>
      </c>
      <c r="B101" s="4" t="s">
        <v>111</v>
      </c>
      <c r="C101" s="2">
        <v>40778</v>
      </c>
      <c r="D101" s="14">
        <v>282820000</v>
      </c>
      <c r="E101" s="4" t="s">
        <v>49</v>
      </c>
      <c r="F101" s="6">
        <v>1311</v>
      </c>
      <c r="G101" s="8">
        <v>4.6354571812460225E-3</v>
      </c>
      <c r="H101" s="15"/>
      <c r="I101" s="16"/>
      <c r="J101" s="17"/>
    </row>
    <row r="102" spans="1:10" x14ac:dyDescent="0.2">
      <c r="A102" s="4" t="s">
        <v>83</v>
      </c>
      <c r="B102" s="4" t="s">
        <v>108</v>
      </c>
      <c r="C102" s="2">
        <v>40752</v>
      </c>
      <c r="D102" s="14">
        <v>344020000</v>
      </c>
      <c r="E102" s="4" t="s">
        <v>49</v>
      </c>
      <c r="F102" s="6">
        <v>1510</v>
      </c>
      <c r="G102" s="8">
        <v>4.3892796930411022E-3</v>
      </c>
      <c r="H102" s="15"/>
      <c r="I102" s="16"/>
      <c r="J102" s="17"/>
    </row>
    <row r="103" spans="1:10" x14ac:dyDescent="0.2">
      <c r="A103" s="4" t="s">
        <v>101</v>
      </c>
      <c r="B103" s="4" t="s">
        <v>102</v>
      </c>
      <c r="C103" s="2">
        <v>40745</v>
      </c>
      <c r="D103" s="14">
        <v>6570000</v>
      </c>
      <c r="E103" s="4" t="s">
        <v>49</v>
      </c>
      <c r="F103" s="6">
        <v>2096</v>
      </c>
      <c r="G103" s="8">
        <v>0.31902587519025877</v>
      </c>
      <c r="H103" s="15"/>
      <c r="I103" s="16"/>
      <c r="J103" s="17"/>
    </row>
    <row r="104" spans="1:10" x14ac:dyDescent="0.2">
      <c r="A104" s="4" t="s">
        <v>101</v>
      </c>
      <c r="B104" s="4" t="s">
        <v>117</v>
      </c>
      <c r="C104" s="2">
        <v>40745</v>
      </c>
      <c r="D104" s="14">
        <v>145670000</v>
      </c>
      <c r="E104" s="4" t="s">
        <v>49</v>
      </c>
      <c r="F104" s="6">
        <v>2450</v>
      </c>
      <c r="G104" s="8">
        <v>1.6818837097549257E-2</v>
      </c>
      <c r="H104" s="15"/>
      <c r="I104" s="16"/>
      <c r="J104" s="17"/>
    </row>
    <row r="105" spans="1:10" x14ac:dyDescent="0.2">
      <c r="A105" s="4" t="s">
        <v>103</v>
      </c>
      <c r="B105" s="4" t="s">
        <v>104</v>
      </c>
      <c r="C105" s="2">
        <v>40715</v>
      </c>
      <c r="D105" s="14">
        <v>86775000</v>
      </c>
      <c r="E105" t="s">
        <v>67</v>
      </c>
      <c r="F105" s="6">
        <v>3760</v>
      </c>
      <c r="G105" s="8">
        <v>4.3330452319216367E-2</v>
      </c>
      <c r="H105" s="15"/>
      <c r="I105" s="16"/>
      <c r="J105" s="17"/>
    </row>
    <row r="106" spans="1:10" x14ac:dyDescent="0.2">
      <c r="A106" s="4" t="s">
        <v>68</v>
      </c>
      <c r="B106" s="4" t="s">
        <v>89</v>
      </c>
      <c r="C106" s="2">
        <v>40708</v>
      </c>
      <c r="D106" s="14">
        <v>129540000</v>
      </c>
      <c r="E106" s="4" t="s">
        <v>49</v>
      </c>
      <c r="F106" s="6">
        <v>1198.22</v>
      </c>
      <c r="G106" s="8">
        <v>9.2498070094179409E-3</v>
      </c>
      <c r="H106" s="15"/>
      <c r="I106" s="16"/>
      <c r="J106" s="17"/>
    </row>
    <row r="107" spans="1:10" x14ac:dyDescent="0.2">
      <c r="A107" s="4" t="s">
        <v>52</v>
      </c>
      <c r="B107" s="4" t="s">
        <v>53</v>
      </c>
      <c r="C107" s="2">
        <v>40612</v>
      </c>
      <c r="D107" s="14">
        <v>149030000</v>
      </c>
      <c r="E107" s="4" t="s">
        <v>49</v>
      </c>
      <c r="F107" s="6">
        <v>2630</v>
      </c>
      <c r="G107" s="8">
        <v>1.7647453532845737E-2</v>
      </c>
      <c r="H107" s="15"/>
      <c r="I107" s="16"/>
      <c r="J107" s="17"/>
    </row>
    <row r="108" spans="1:10" x14ac:dyDescent="0.2">
      <c r="A108" s="4" t="s">
        <v>64</v>
      </c>
      <c r="B108" s="4" t="s">
        <v>65</v>
      </c>
      <c r="C108" s="2">
        <v>40612</v>
      </c>
      <c r="D108" s="14">
        <v>127700000</v>
      </c>
      <c r="E108" s="4" t="s">
        <v>67</v>
      </c>
      <c r="F108" s="6">
        <v>3680</v>
      </c>
      <c r="G108" s="8">
        <v>2.8817541111981208E-2</v>
      </c>
      <c r="H108" s="15"/>
      <c r="I108" s="16"/>
      <c r="J108" s="17"/>
    </row>
    <row r="109" spans="1:10" x14ac:dyDescent="0.2">
      <c r="A109" s="4" t="s">
        <v>76</v>
      </c>
      <c r="B109" s="4" t="s">
        <v>94</v>
      </c>
      <c r="C109" s="2">
        <v>40611</v>
      </c>
      <c r="D109" s="14">
        <v>74995000</v>
      </c>
      <c r="E109" s="4" t="s">
        <v>80</v>
      </c>
      <c r="F109" s="6">
        <v>1003</v>
      </c>
      <c r="G109" s="8">
        <v>1.3374224948329889E-2</v>
      </c>
      <c r="H109" s="15"/>
      <c r="I109" s="16"/>
      <c r="J109" s="17"/>
    </row>
    <row r="110" spans="1:10" x14ac:dyDescent="0.2">
      <c r="A110" s="4" t="s">
        <v>36</v>
      </c>
      <c r="B110" s="4" t="s">
        <v>37</v>
      </c>
      <c r="C110" s="2">
        <v>40598</v>
      </c>
      <c r="D110" s="14">
        <v>55000000</v>
      </c>
      <c r="E110" t="s">
        <v>152</v>
      </c>
      <c r="F110" s="6">
        <v>1000</v>
      </c>
      <c r="G110" s="8">
        <v>1.8181818181818181E-2</v>
      </c>
      <c r="H110" s="15"/>
      <c r="I110" s="16"/>
      <c r="J110" s="17"/>
    </row>
    <row r="111" spans="1:10" x14ac:dyDescent="0.2">
      <c r="A111" s="4" t="s">
        <v>43</v>
      </c>
      <c r="B111" s="4" t="s">
        <v>98</v>
      </c>
      <c r="C111" s="2">
        <v>40589</v>
      </c>
      <c r="D111" s="14">
        <v>149275000</v>
      </c>
      <c r="E111" s="4" t="s">
        <v>100</v>
      </c>
      <c r="F111" s="6">
        <v>7776</v>
      </c>
      <c r="G111" s="8">
        <v>5.2091776921788645E-2</v>
      </c>
      <c r="H111" s="15"/>
      <c r="I111" s="16"/>
      <c r="J111" s="17"/>
    </row>
    <row r="112" spans="1:10" x14ac:dyDescent="0.2">
      <c r="A112" s="4" t="s">
        <v>83</v>
      </c>
      <c r="B112" s="4" t="s">
        <v>86</v>
      </c>
      <c r="C112" s="2">
        <v>40570</v>
      </c>
      <c r="D112" s="14">
        <v>31500000</v>
      </c>
      <c r="E112" s="4" t="s">
        <v>49</v>
      </c>
      <c r="F112" s="6">
        <v>2119</v>
      </c>
      <c r="G112" s="8">
        <v>6.7269841269841271E-2</v>
      </c>
      <c r="H112" s="15"/>
      <c r="I112" s="16"/>
      <c r="J112" s="17"/>
    </row>
    <row r="113" spans="1:10" x14ac:dyDescent="0.2">
      <c r="A113" s="4" t="s">
        <v>83</v>
      </c>
      <c r="B113" s="4" t="s">
        <v>97</v>
      </c>
      <c r="C113" s="2">
        <v>40528</v>
      </c>
      <c r="D113" s="14">
        <v>849465000</v>
      </c>
      <c r="E113" s="4" t="s">
        <v>49</v>
      </c>
      <c r="F113" s="6">
        <v>1867</v>
      </c>
      <c r="G113" s="8">
        <v>2.1978539433643528E-3</v>
      </c>
      <c r="H113" s="15"/>
      <c r="I113" s="16"/>
      <c r="J113" s="17"/>
    </row>
    <row r="114" spans="1:10" x14ac:dyDescent="0.2">
      <c r="A114" s="4" t="s">
        <v>83</v>
      </c>
      <c r="B114" s="4" t="s">
        <v>84</v>
      </c>
      <c r="C114" s="2">
        <v>40527</v>
      </c>
      <c r="D114" s="14">
        <v>1110415000</v>
      </c>
      <c r="E114" s="4" t="s">
        <v>49</v>
      </c>
      <c r="F114" s="6">
        <v>2693</v>
      </c>
      <c r="G114" s="8">
        <v>2.4252193999540713E-3</v>
      </c>
      <c r="H114" s="15"/>
      <c r="I114" s="16"/>
      <c r="J114" s="17"/>
    </row>
    <row r="115" spans="1:10" x14ac:dyDescent="0.2">
      <c r="A115" s="4" t="s">
        <v>76</v>
      </c>
      <c r="B115" s="4" t="s">
        <v>77</v>
      </c>
      <c r="C115" s="2">
        <v>40500</v>
      </c>
      <c r="D115" s="14">
        <v>16480000</v>
      </c>
      <c r="E115" s="4" t="s">
        <v>80</v>
      </c>
      <c r="F115" s="6">
        <v>896</v>
      </c>
      <c r="G115" s="8">
        <v>5.4368932038834951E-2</v>
      </c>
      <c r="H115" s="15"/>
      <c r="I115" s="16"/>
      <c r="J115" s="17"/>
    </row>
    <row r="116" spans="1:10" x14ac:dyDescent="0.2">
      <c r="A116" s="4" t="s">
        <v>76</v>
      </c>
      <c r="B116" s="4" t="s">
        <v>81</v>
      </c>
      <c r="C116" s="2">
        <v>40500</v>
      </c>
      <c r="D116" s="14">
        <v>49995000</v>
      </c>
      <c r="E116" s="4" t="s">
        <v>80</v>
      </c>
      <c r="F116" s="6">
        <v>984</v>
      </c>
      <c r="G116" s="8">
        <v>1.9681968196819683E-2</v>
      </c>
      <c r="H116" s="15"/>
      <c r="I116" s="16"/>
      <c r="J116" s="17"/>
    </row>
    <row r="117" spans="1:10" x14ac:dyDescent="0.2">
      <c r="A117" s="4" t="s">
        <v>68</v>
      </c>
      <c r="B117" s="4" t="s">
        <v>69</v>
      </c>
      <c r="C117" s="2">
        <v>40484</v>
      </c>
      <c r="D117" s="14">
        <v>32350000</v>
      </c>
      <c r="E117" s="4" t="s">
        <v>49</v>
      </c>
      <c r="F117" s="6">
        <v>3347</v>
      </c>
      <c r="G117" s="8">
        <v>0.10346213292117465</v>
      </c>
      <c r="H117" s="15"/>
      <c r="I117" s="16"/>
      <c r="J117" s="17"/>
    </row>
    <row r="118" spans="1:10" x14ac:dyDescent="0.2">
      <c r="A118" s="4" t="s">
        <v>71</v>
      </c>
      <c r="B118" s="4" t="s">
        <v>74</v>
      </c>
      <c r="C118" s="2">
        <v>40473</v>
      </c>
      <c r="D118" s="14">
        <v>6040000</v>
      </c>
      <c r="E118" s="4" t="s">
        <v>67</v>
      </c>
      <c r="F118" s="6">
        <v>3293</v>
      </c>
      <c r="G118" s="8">
        <v>0.54519867549668877</v>
      </c>
      <c r="H118" s="15"/>
      <c r="I118" s="16"/>
      <c r="J118" s="17"/>
    </row>
    <row r="119" spans="1:10" x14ac:dyDescent="0.2">
      <c r="A119" s="4" t="s">
        <v>71</v>
      </c>
      <c r="B119" s="4" t="s">
        <v>72</v>
      </c>
      <c r="C119" s="2">
        <v>40471</v>
      </c>
      <c r="D119" s="14">
        <v>7580000</v>
      </c>
      <c r="E119" s="4" t="s">
        <v>67</v>
      </c>
      <c r="F119" s="6">
        <v>6520</v>
      </c>
      <c r="G119" s="8">
        <v>0.86015831134564646</v>
      </c>
      <c r="H119" s="15"/>
      <c r="I119" s="16"/>
      <c r="J119" s="17"/>
    </row>
    <row r="120" spans="1:10" x14ac:dyDescent="0.2">
      <c r="A120" s="4" t="s">
        <v>43</v>
      </c>
      <c r="B120" s="4" t="s">
        <v>44</v>
      </c>
      <c r="C120" s="2">
        <v>40450</v>
      </c>
      <c r="D120" s="14">
        <v>977810000</v>
      </c>
      <c r="E120" s="4" t="s">
        <v>49</v>
      </c>
      <c r="F120" s="6">
        <v>3434</v>
      </c>
      <c r="G120" s="8">
        <v>3.5119297204978472E-3</v>
      </c>
      <c r="H120" s="15"/>
      <c r="I120" s="16"/>
      <c r="J120" s="17"/>
    </row>
    <row r="121" spans="1:10" ht="13.5" thickBot="1" x14ac:dyDescent="0.25">
      <c r="A121" s="4" t="s">
        <v>59</v>
      </c>
      <c r="B121" s="4" t="s">
        <v>60</v>
      </c>
      <c r="C121" s="2">
        <v>40444</v>
      </c>
      <c r="D121" s="14">
        <v>644095000</v>
      </c>
      <c r="E121" s="4" t="s">
        <v>62</v>
      </c>
      <c r="F121" s="6">
        <v>6000</v>
      </c>
      <c r="G121" s="8">
        <v>9.3153960207733328E-3</v>
      </c>
      <c r="H121" s="15"/>
      <c r="I121" s="16"/>
      <c r="J121" s="17"/>
    </row>
    <row r="122" spans="1:10" ht="13.5" thickBot="1" x14ac:dyDescent="0.25">
      <c r="D122" s="18">
        <f>SUM(D2:D121)</f>
        <v>30720074656</v>
      </c>
      <c r="E122" s="19"/>
      <c r="F122" s="18">
        <f>SUM(F2:F121)</f>
        <v>319338.16999999993</v>
      </c>
      <c r="G122" s="21">
        <f>SUM(F122/(D122/1000))</f>
        <v>1.0395097459101693E-2</v>
      </c>
    </row>
  </sheetData>
  <sortState ref="A2:G122">
    <sortCondition descending="1" ref="C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Bond Counsel</vt:lpstr>
      <vt:lpstr>Co Bond Counsel</vt:lpstr>
      <vt:lpstr>Financial Advisor</vt:lpstr>
      <vt:lpstr>Co Financial Advisor</vt:lpstr>
      <vt:lpstr>Ratings</vt:lpstr>
      <vt:lpstr>GO Issuer Ratings</vt:lpstr>
      <vt:lpstr>Disclosure Counsel</vt:lpstr>
      <vt:lpstr>Paying Agent</vt:lpstr>
      <vt:lpstr>Printer</vt:lpstr>
      <vt:lpstr>Trustee</vt:lpstr>
      <vt:lpstr>Trustee Counsel</vt:lpstr>
      <vt:lpstr>Underwriter's Counsel</vt:lpstr>
      <vt:lpstr>Co-Underwriter's Counsel</vt:lpstr>
      <vt:lpstr>Underwriter's Spread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 Chytil</dc:creator>
  <cp:lastModifiedBy>Justin Groll</cp:lastModifiedBy>
  <dcterms:created xsi:type="dcterms:W3CDTF">2016-05-02T21:31:58Z</dcterms:created>
  <dcterms:modified xsi:type="dcterms:W3CDTF">2016-06-01T20:01:40Z</dcterms:modified>
</cp:coreProperties>
</file>